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Y:\박상우\1. 공시\2026_공시_박상우\☆260205_(4)잠정실적공시\★최종\"/>
    </mc:Choice>
  </mc:AlternateContent>
  <xr:revisionPtr revIDLastSave="0" documentId="13_ncr:1_{89A9A78D-0332-4D50-86EF-2D35508CBB55}" xr6:coauthVersionLast="47" xr6:coauthVersionMax="47" xr10:uidLastSave="{00000000-0000-0000-0000-000000000000}"/>
  <bookViews>
    <workbookView xWindow="-120" yWindow="-120" windowWidth="29040" windowHeight="15840" tabRatio="811" xr2:uid="{00000000-000D-0000-FFFF-FFFF00000000}"/>
  </bookViews>
  <sheets>
    <sheet name="Consolidated_PL" sheetId="9" r:id="rId1"/>
    <sheet name="Consolidated_BS" sheetId="10" r:id="rId2"/>
    <sheet name="Separate_PL" sheetId="11" r:id="rId3"/>
    <sheet name="Separate_BS" sheetId="14" r:id="rId4"/>
    <sheet name="(Affiliates) Elec &amp; Chem" sheetId="12" r:id="rId5"/>
    <sheet name="(Affiliates) Telco &amp; Service" sheetId="13" r:id="rId6"/>
    <sheet name="Sheet1" sheetId="6" state="hidden" r:id="rId7"/>
  </sheets>
  <definedNames>
    <definedName name="MODEL" localSheetId="4">#REF!</definedName>
    <definedName name="MODEL" localSheetId="5">#REF!</definedName>
    <definedName name="MODEL" localSheetId="1">#REF!</definedName>
    <definedName name="MODEL" localSheetId="0">#REF!</definedName>
    <definedName name="MODEL" localSheetId="3">#REF!</definedName>
    <definedName name="MODEL" localSheetId="2">#REF!</definedName>
    <definedName name="MODEL">#REF!</definedName>
    <definedName name="_xlnm.Print_Area" localSheetId="4">'(Affiliates) Elec &amp; Chem'!$B$1:$K$32</definedName>
    <definedName name="_xlnm.Print_Area" localSheetId="5">'(Affiliates) Telco &amp; Service'!$B$1:$K$32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2" i="6" l="1"/>
  <c r="H32" i="6"/>
  <c r="J31" i="6"/>
  <c r="J30" i="6"/>
  <c r="H14" i="6"/>
  <c r="H13" i="6"/>
  <c r="K10" i="6"/>
  <c r="J10" i="6"/>
  <c r="I10" i="6"/>
  <c r="H10" i="6"/>
  <c r="G10" i="6"/>
  <c r="F10" i="6"/>
</calcChain>
</file>

<file path=xl/sharedStrings.xml><?xml version="1.0" encoding="utf-8"?>
<sst xmlns="http://schemas.openxmlformats.org/spreadsheetml/2006/main" count="210" uniqueCount="87">
  <si>
    <t>회사명</t>
  </si>
  <si>
    <t xml:space="preserve">주요항목 </t>
  </si>
  <si>
    <t>(단위: 십억원)</t>
  </si>
  <si>
    <t>1Q</t>
  </si>
  <si>
    <t>2Q</t>
  </si>
  <si>
    <t>3Q</t>
  </si>
  <si>
    <t>4Q</t>
  </si>
  <si>
    <t>누계</t>
  </si>
  <si>
    <t>매출액</t>
  </si>
  <si>
    <t>영업이익</t>
  </si>
  <si>
    <t>법인세차감전순이익</t>
  </si>
  <si>
    <t>순이익</t>
  </si>
  <si>
    <t>LG CNS</t>
  </si>
  <si>
    <t>S&amp;I Corp.</t>
  </si>
  <si>
    <t>LG CNS</t>
    <phoneticPr fontId="5" type="noConversion"/>
  </si>
  <si>
    <t>4Q.23</t>
    <phoneticPr fontId="5" type="noConversion"/>
  </si>
  <si>
    <t>1Q.24</t>
    <phoneticPr fontId="5" type="noConversion"/>
  </si>
  <si>
    <t>Sales</t>
  </si>
  <si>
    <t>G/L on Valuation of Equity 
Method Securities</t>
  </si>
  <si>
    <t>Cost of Sales</t>
  </si>
  <si>
    <t>Gross Profit</t>
  </si>
  <si>
    <t>SG&amp;A</t>
  </si>
  <si>
    <t>Operating Profit</t>
  </si>
  <si>
    <t>Net Non-operating Income</t>
  </si>
  <si>
    <t>Pre-Tax Income</t>
  </si>
  <si>
    <t>Profit from Continuing Operations</t>
  </si>
  <si>
    <t>Net Income</t>
  </si>
  <si>
    <t>Controlling Interests</t>
  </si>
  <si>
    <t>(Unit: KRW MM)</t>
    <phoneticPr fontId="5" type="noConversion"/>
  </si>
  <si>
    <t>Account</t>
  </si>
  <si>
    <t>(Unit: KRW B)</t>
    <phoneticPr fontId="5" type="noConversion"/>
  </si>
  <si>
    <t>Assets</t>
  </si>
  <si>
    <t>Current Assets</t>
  </si>
  <si>
    <t xml:space="preserve">  Cashable Assets</t>
  </si>
  <si>
    <t xml:space="preserve">  Inventories</t>
  </si>
  <si>
    <t>Non-Current Assets</t>
  </si>
  <si>
    <t xml:space="preserve">  PP&amp;E</t>
  </si>
  <si>
    <t>Liabilities</t>
  </si>
  <si>
    <t>Current Liabilities</t>
  </si>
  <si>
    <t>Non-Current Liabilities</t>
  </si>
  <si>
    <t>Shareholder’s Equity</t>
  </si>
  <si>
    <t>Capital Stock</t>
  </si>
  <si>
    <t>Capital Surplus</t>
  </si>
  <si>
    <t>Other Capital Items</t>
  </si>
  <si>
    <t>Retained Earnings</t>
  </si>
  <si>
    <t>Minority Interests</t>
  </si>
  <si>
    <t>Account</t>
    <phoneticPr fontId="5" type="noConversion"/>
  </si>
  <si>
    <r>
      <t xml:space="preserve">  </t>
    </r>
    <r>
      <rPr>
        <sz val="10"/>
        <color rgb="FF000000"/>
        <rFont val="Arial Narrow"/>
        <family val="2"/>
      </rPr>
      <t>Short-term Borrowings</t>
    </r>
  </si>
  <si>
    <r>
      <t xml:space="preserve">  </t>
    </r>
    <r>
      <rPr>
        <sz val="10"/>
        <color rgb="FF000000"/>
        <rFont val="Arial Narrow"/>
        <family val="2"/>
      </rPr>
      <t>Long-term Debts</t>
    </r>
  </si>
  <si>
    <t xml:space="preserve"> AOCI</t>
    <phoneticPr fontId="5" type="noConversion"/>
  </si>
  <si>
    <t>Revenues</t>
  </si>
  <si>
    <t>Dividends Income</t>
  </si>
  <si>
    <t>Royalties Income</t>
  </si>
  <si>
    <t>Rental Revenue</t>
  </si>
  <si>
    <t>Operating Expenses</t>
  </si>
  <si>
    <t>Net Non-operating Income</t>
    <phoneticPr fontId="5" type="noConversion"/>
  </si>
  <si>
    <t>Taxes and Dues</t>
  </si>
  <si>
    <t>Profit from Continuing Operations</t>
    <phoneticPr fontId="5" type="noConversion"/>
  </si>
  <si>
    <t>Profit from Discontinued Operations</t>
    <phoneticPr fontId="5" type="noConversion"/>
  </si>
  <si>
    <t>Net Income</t>
    <phoneticPr fontId="5" type="noConversion"/>
  </si>
  <si>
    <r>
      <t xml:space="preserve">  </t>
    </r>
    <r>
      <rPr>
        <sz val="11"/>
        <color rgb="FF000000"/>
        <rFont val="Arial Narrow"/>
        <family val="2"/>
      </rPr>
      <t>Cashable Assets</t>
    </r>
    <phoneticPr fontId="5" type="noConversion"/>
  </si>
  <si>
    <t>Electronics</t>
  </si>
  <si>
    <t>LG Electronics</t>
    <phoneticPr fontId="5" type="noConversion"/>
  </si>
  <si>
    <t>Sales Revenue</t>
  </si>
  <si>
    <t>Operating Income</t>
  </si>
  <si>
    <t>Income before Tax</t>
  </si>
  <si>
    <t>LG Display</t>
    <phoneticPr fontId="5" type="noConversion"/>
  </si>
  <si>
    <t>LG Innotek</t>
    <phoneticPr fontId="5" type="noConversion"/>
  </si>
  <si>
    <t>LG Chem</t>
    <phoneticPr fontId="5" type="noConversion"/>
  </si>
  <si>
    <t>Chemical</t>
  </si>
  <si>
    <t>LG H&amp;H</t>
    <phoneticPr fontId="5" type="noConversion"/>
  </si>
  <si>
    <t>LG Energy Solution</t>
    <phoneticPr fontId="5" type="noConversion"/>
  </si>
  <si>
    <t>Telecom &amp; Services</t>
    <phoneticPr fontId="5" type="noConversion"/>
  </si>
  <si>
    <r>
      <t>LG U</t>
    </r>
    <r>
      <rPr>
        <b/>
        <vertAlign val="superscript"/>
        <sz val="11"/>
        <color rgb="FF000000"/>
        <rFont val="Arial Narrow"/>
        <family val="2"/>
      </rPr>
      <t>+</t>
    </r>
    <phoneticPr fontId="5" type="noConversion"/>
  </si>
  <si>
    <t>D&amp;O</t>
    <phoneticPr fontId="5" type="noConversion"/>
  </si>
  <si>
    <t>LG MDI</t>
    <phoneticPr fontId="5" type="noConversion"/>
  </si>
  <si>
    <t>LG Sports</t>
    <phoneticPr fontId="5" type="noConversion"/>
  </si>
  <si>
    <t>HSAD</t>
    <phoneticPr fontId="5" type="noConversion"/>
  </si>
  <si>
    <t>2Q.24</t>
    <phoneticPr fontId="5" type="noConversion"/>
  </si>
  <si>
    <t>3Q.24</t>
    <phoneticPr fontId="5" type="noConversion"/>
  </si>
  <si>
    <t>4Q.24</t>
    <phoneticPr fontId="5" type="noConversion"/>
  </si>
  <si>
    <t>1Q.25</t>
    <phoneticPr fontId="5" type="noConversion"/>
  </si>
  <si>
    <t>2Q.25</t>
    <phoneticPr fontId="5" type="noConversion"/>
  </si>
  <si>
    <t xml:space="preserve">  Investments in Associates</t>
    <phoneticPr fontId="5" type="noConversion"/>
  </si>
  <si>
    <t>3Q.25</t>
    <phoneticPr fontId="5" type="noConversion"/>
  </si>
  <si>
    <t>(Unit: KRW MM)</t>
  </si>
  <si>
    <t>4Q.25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</si>
</sst>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.0_);\(#,##0.0\)"/>
    <numFmt numFmtId="177" formatCode="0.0%"/>
    <numFmt numFmtId="178" formatCode="#,##0_);\(#,##0\)"/>
    <numFmt numFmtId="179" formatCode="_-* #,##0.0_-;\-* #,##0.0_-;_-* &quot;-&quot;_-;_-@_-"/>
    <numFmt numFmtId="180" formatCode="#,##0;\(#,##0\);\-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9"/>
      <color rgb="FFFFFFFF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rgb="FF006600"/>
      <name val="LG스마트체 Regular"/>
      <family val="3"/>
      <charset val="129"/>
    </font>
    <font>
      <sz val="9"/>
      <color rgb="FFC00000"/>
      <name val="LG스마트체 Regular"/>
      <family val="3"/>
      <charset val="129"/>
    </font>
    <font>
      <sz val="8"/>
      <color rgb="FF000000"/>
      <name val="맑은 고딕"/>
      <family val="3"/>
      <charset val="129"/>
    </font>
    <font>
      <sz val="9"/>
      <color theme="1"/>
      <name val="LG스마트체 Regular"/>
      <family val="3"/>
      <charset val="129"/>
    </font>
    <font>
      <sz val="11"/>
      <color rgb="FFC00000"/>
      <name val="맑은 고딕"/>
      <family val="2"/>
      <charset val="129"/>
      <scheme val="minor"/>
    </font>
    <font>
      <sz val="10"/>
      <color rgb="FF006600"/>
      <name val="Arial Narrow"/>
      <family val="2"/>
    </font>
    <font>
      <sz val="11"/>
      <color theme="1"/>
      <name val="LG스마트체 Regular"/>
      <family val="3"/>
      <charset val="129"/>
    </font>
    <font>
      <sz val="10"/>
      <color theme="1"/>
      <name val="LG스마트체 Regular"/>
      <family val="3"/>
      <charset val="129"/>
    </font>
    <font>
      <sz val="8"/>
      <color theme="1"/>
      <name val="LG스마트체 Regular"/>
      <family val="3"/>
      <charset val="129"/>
    </font>
    <font>
      <sz val="9"/>
      <color rgb="FF000000"/>
      <name val="LG스마트체 Regular"/>
      <family val="3"/>
      <charset val="129"/>
    </font>
    <font>
      <sz val="9"/>
      <color rgb="FF000000"/>
      <name val="Arial Narrow"/>
      <family val="2"/>
    </font>
    <font>
      <sz val="9"/>
      <color rgb="FFC00000"/>
      <name val="LG스마트체 Bold"/>
      <family val="3"/>
      <charset val="129"/>
    </font>
    <font>
      <b/>
      <sz val="11"/>
      <color rgb="FF000000"/>
      <name val="Arial Narrow"/>
      <family val="2"/>
    </font>
    <font>
      <sz val="11"/>
      <color rgb="FF000000"/>
      <name val="LG스마트체 Regular"/>
      <family val="3"/>
      <charset val="129"/>
    </font>
    <font>
      <sz val="11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sz val="11"/>
      <color rgb="FFC00000"/>
      <name val="LG스마트체 Regular"/>
      <family val="3"/>
      <charset val="129"/>
    </font>
    <font>
      <sz val="9"/>
      <color rgb="FF006600"/>
      <name val="Arial Narrow"/>
      <family val="2"/>
    </font>
    <font>
      <sz val="9"/>
      <color indexed="8"/>
      <name val="Arial"/>
      <family val="2"/>
    </font>
    <font>
      <b/>
      <sz val="12"/>
      <color theme="1"/>
      <name val="Arial Narrow"/>
      <family val="2"/>
    </font>
    <font>
      <b/>
      <sz val="11"/>
      <color rgb="FF6F6F6F"/>
      <name val="Arial Narrow"/>
      <family val="2"/>
    </font>
    <font>
      <sz val="11"/>
      <color rgb="FF6F6F6F"/>
      <name val="Arial Narrow"/>
      <family val="2"/>
    </font>
    <font>
      <b/>
      <sz val="11"/>
      <color theme="1"/>
      <name val="LG스마트체 Regular"/>
      <family val="3"/>
      <charset val="129"/>
    </font>
    <font>
      <b/>
      <sz val="11"/>
      <color theme="1"/>
      <name val="Arial Narrow"/>
      <family val="2"/>
    </font>
    <font>
      <sz val="1"/>
      <color theme="1"/>
      <name val="맑은 고딕"/>
      <family val="2"/>
      <charset val="129"/>
      <scheme val="minor"/>
    </font>
    <font>
      <b/>
      <sz val="1"/>
      <color rgb="FF000000"/>
      <name val="Arial Narrow"/>
      <family val="2"/>
    </font>
    <font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rgb="FFC00000"/>
      <name val="Arial Narrow"/>
      <family val="2"/>
    </font>
    <font>
      <sz val="8"/>
      <color rgb="FF000000"/>
      <name val="LG스마트체 Regular"/>
      <family val="3"/>
      <charset val="129"/>
    </font>
    <font>
      <sz val="9"/>
      <color rgb="FFC00000"/>
      <name val="Arial Narrow"/>
      <family val="2"/>
    </font>
    <font>
      <b/>
      <sz val="11"/>
      <name val="Arial Narrow"/>
      <family val="2"/>
    </font>
    <font>
      <sz val="18"/>
      <name val="Arial"/>
      <family val="2"/>
    </font>
    <font>
      <b/>
      <sz val="11"/>
      <color rgb="FF000000"/>
      <name val="Arial Narrow"/>
      <family val="3"/>
    </font>
    <font>
      <b/>
      <vertAlign val="superscript"/>
      <sz val="11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A50034"/>
        <bgColor indexed="64"/>
      </patternFill>
    </fill>
    <fill>
      <patternFill patternType="solid">
        <fgColor rgb="FFEBE4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6F5F0"/>
        <bgColor indexed="64"/>
      </patternFill>
    </fill>
  </fills>
  <borders count="39">
    <border>
      <left/>
      <right/>
      <top/>
      <bottom/>
      <diagonal/>
    </border>
    <border>
      <left style="thin">
        <color rgb="FFFFFFFF"/>
      </left>
      <right style="thin">
        <color rgb="FFFFFFFF"/>
      </right>
      <top/>
      <bottom style="thin">
        <color rgb="FFA50034"/>
      </bottom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 style="thin">
        <color rgb="FFA50034"/>
      </bottom>
      <diagonal/>
    </border>
    <border>
      <left style="thin">
        <color rgb="FFA50034"/>
      </left>
      <right style="thin">
        <color rgb="FFA50034"/>
      </right>
      <top style="thin">
        <color rgb="FFA50034"/>
      </top>
      <bottom/>
      <diagonal/>
    </border>
    <border>
      <left style="thin">
        <color rgb="FFA50034"/>
      </left>
      <right style="thin">
        <color rgb="FFA50034"/>
      </right>
      <top/>
      <bottom/>
      <diagonal/>
    </border>
    <border>
      <left style="thin">
        <color rgb="FFA50034"/>
      </left>
      <right style="thin">
        <color rgb="FFA50034"/>
      </right>
      <top/>
      <bottom style="thin">
        <color rgb="FFA50034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/>
      <top/>
      <bottom style="medium">
        <color rgb="FFC00000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/>
      <bottom/>
      <diagonal/>
    </border>
    <border>
      <left/>
      <right/>
      <top style="thin">
        <color theme="0" tint="-0.34998626667073579"/>
      </top>
      <bottom style="dotted">
        <color theme="0" tint="-0.14999847407452621"/>
      </bottom>
      <diagonal/>
    </border>
    <border>
      <left/>
      <right/>
      <top style="thin">
        <color theme="0" tint="-0.34998626667073579"/>
      </top>
      <bottom style="dotted">
        <color theme="0" tint="-0.34998626667073579"/>
      </bottom>
      <diagonal/>
    </border>
    <border>
      <left/>
      <right/>
      <top/>
      <bottom style="dotted">
        <color theme="0" tint="-0.14999847407452621"/>
      </bottom>
      <diagonal/>
    </border>
    <border>
      <left/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/>
      <diagonal/>
    </border>
    <border>
      <left style="dotted">
        <color theme="0" tint="-0.14999847407452621"/>
      </left>
      <right/>
      <top/>
      <bottom style="thin">
        <color theme="0" tint="-0.34998626667073579"/>
      </bottom>
      <diagonal/>
    </border>
    <border>
      <left style="dotted">
        <color theme="0" tint="-0.14999847407452621"/>
      </left>
      <right/>
      <top/>
      <bottom/>
      <diagonal/>
    </border>
    <border>
      <left style="dotted">
        <color theme="0" tint="-0.14999847407452621"/>
      </left>
      <right/>
      <top style="dotted">
        <color theme="0" tint="-0.14999847407452621"/>
      </top>
      <bottom/>
      <diagonal/>
    </border>
    <border>
      <left/>
      <right/>
      <top style="dotted">
        <color theme="0" tint="-0.14999847407452621"/>
      </top>
      <bottom/>
      <diagonal/>
    </border>
    <border>
      <left style="thin">
        <color rgb="FFFFFFFF"/>
      </left>
      <right/>
      <top style="medium">
        <color rgb="FFC0000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rgb="FFA6A6A6"/>
      </top>
      <bottom/>
      <diagonal/>
    </border>
    <border>
      <left/>
      <right/>
      <top/>
      <bottom style="thin">
        <color rgb="FFA6A6A6"/>
      </bottom>
      <diagonal/>
    </border>
    <border>
      <left/>
      <right style="dotted">
        <color theme="0" tint="-0.14999847407452621"/>
      </right>
      <top/>
      <bottom/>
      <diagonal/>
    </border>
    <border>
      <left/>
      <right style="dotted">
        <color theme="0" tint="-0.14999847407452621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/>
      <diagonal/>
    </border>
    <border>
      <left style="dotted">
        <color theme="0" tint="-0.14999847407452621"/>
      </left>
      <right/>
      <top/>
      <bottom style="thin">
        <color rgb="FFA6A6A6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</cellStyleXfs>
  <cellXfs count="165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left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176" fontId="4" fillId="0" borderId="4" xfId="1" applyNumberFormat="1" applyFont="1" applyBorder="1" applyAlignment="1">
      <alignment horizontal="right" vertical="center" wrapText="1" readingOrder="1"/>
    </xf>
    <xf numFmtId="176" fontId="4" fillId="3" borderId="4" xfId="1" applyNumberFormat="1" applyFont="1" applyFill="1" applyBorder="1" applyAlignment="1">
      <alignment horizontal="right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177" fontId="0" fillId="0" borderId="0" xfId="2" applyNumberFormat="1" applyFont="1">
      <alignment vertical="center"/>
    </xf>
    <xf numFmtId="0" fontId="4" fillId="0" borderId="0" xfId="0" applyFont="1" applyFill="1" applyBorder="1" applyAlignment="1">
      <alignment horizontal="left" vertical="center" wrapText="1" readingOrder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 applyFill="1" applyBorder="1" applyAlignment="1">
      <alignment horizontal="left" vertical="center" wrapText="1" readingOrder="1"/>
    </xf>
    <xf numFmtId="0" fontId="3" fillId="0" borderId="0" xfId="0" applyFont="1" applyBorder="1" applyAlignment="1">
      <alignment horizontal="left" vertical="top" wrapText="1" readingOrder="1"/>
    </xf>
    <xf numFmtId="0" fontId="4" fillId="0" borderId="0" xfId="0" applyFont="1" applyBorder="1" applyAlignment="1">
      <alignment horizontal="left" wrapText="1" readingOrder="1"/>
    </xf>
    <xf numFmtId="0" fontId="8" fillId="0" borderId="0" xfId="0" applyFont="1" applyFill="1" applyBorder="1" applyAlignment="1">
      <alignment horizontal="left" vertical="center" readingOrder="1"/>
    </xf>
    <xf numFmtId="0" fontId="11" fillId="0" borderId="0" xfId="0" applyFont="1">
      <alignment vertical="center"/>
    </xf>
    <xf numFmtId="0" fontId="18" fillId="0" borderId="0" xfId="0" applyFont="1" applyFill="1" applyBorder="1" applyAlignment="1">
      <alignment horizontal="left" vertical="center" wrapText="1" readingOrder="1"/>
    </xf>
    <xf numFmtId="0" fontId="25" fillId="0" borderId="0" xfId="0" applyFont="1" applyFill="1" applyBorder="1" applyAlignment="1">
      <alignment horizontal="left" vertical="center" readingOrder="1"/>
    </xf>
    <xf numFmtId="0" fontId="0" fillId="0" borderId="0" xfId="0" applyFont="1">
      <alignment vertical="center"/>
    </xf>
    <xf numFmtId="0" fontId="0" fillId="0" borderId="13" xfId="0" applyBorder="1">
      <alignment vertical="center"/>
    </xf>
    <xf numFmtId="0" fontId="16" fillId="4" borderId="0" xfId="0" applyFont="1" applyFill="1" applyBorder="1" applyAlignment="1">
      <alignment horizontal="left" vertical="center" readingOrder="1"/>
    </xf>
    <xf numFmtId="0" fontId="16" fillId="4" borderId="0" xfId="0" applyFont="1" applyFill="1" applyBorder="1" applyAlignment="1">
      <alignment horizontal="left" vertical="center" wrapText="1" indent="1" readingOrder="1"/>
    </xf>
    <xf numFmtId="178" fontId="17" fillId="4" borderId="0" xfId="0" applyNumberFormat="1" applyFont="1" applyFill="1" applyBorder="1" applyAlignment="1">
      <alignment horizontal="right" vertical="center" wrapText="1" readingOrder="1"/>
    </xf>
    <xf numFmtId="0" fontId="0" fillId="0" borderId="0" xfId="0" applyBorder="1">
      <alignment vertical="center"/>
    </xf>
    <xf numFmtId="0" fontId="20" fillId="4" borderId="0" xfId="0" applyFont="1" applyFill="1" applyBorder="1" applyAlignment="1">
      <alignment horizontal="left" vertical="center" wrapText="1" readingOrder="1"/>
    </xf>
    <xf numFmtId="178" fontId="30" fillId="7" borderId="14" xfId="0" applyNumberFormat="1" applyFont="1" applyFill="1" applyBorder="1" applyAlignment="1">
      <alignment horizontal="right" vertical="center" wrapText="1" readingOrder="1"/>
    </xf>
    <xf numFmtId="178" fontId="30" fillId="4" borderId="14" xfId="0" applyNumberFormat="1" applyFont="1" applyFill="1" applyBorder="1" applyAlignment="1">
      <alignment horizontal="right" vertical="center" wrapText="1" readingOrder="1"/>
    </xf>
    <xf numFmtId="178" fontId="21" fillId="6" borderId="14" xfId="0" applyNumberFormat="1" applyFont="1" applyFill="1" applyBorder="1" applyAlignment="1">
      <alignment horizontal="right" vertical="center" wrapText="1" readingOrder="1"/>
    </xf>
    <xf numFmtId="178" fontId="21" fillId="4" borderId="0" xfId="0" applyNumberFormat="1" applyFont="1" applyFill="1" applyBorder="1" applyAlignment="1">
      <alignment horizontal="right" vertical="center" wrapText="1" readingOrder="1"/>
    </xf>
    <xf numFmtId="0" fontId="18" fillId="0" borderId="0" xfId="0" applyFont="1" applyFill="1" applyBorder="1" applyAlignment="1">
      <alignment horizontal="left" vertical="center" readingOrder="1"/>
    </xf>
    <xf numFmtId="0" fontId="31" fillId="5" borderId="14" xfId="0" applyFont="1" applyFill="1" applyBorder="1" applyAlignment="1">
      <alignment vertical="center" wrapText="1" readingOrder="1"/>
    </xf>
    <xf numFmtId="0" fontId="31" fillId="5" borderId="14" xfId="0" applyFont="1" applyFill="1" applyBorder="1" applyAlignment="1">
      <alignment vertical="center" readingOrder="1"/>
    </xf>
    <xf numFmtId="0" fontId="19" fillId="0" borderId="19" xfId="0" applyFont="1" applyBorder="1" applyAlignment="1">
      <alignment vertical="center" readingOrder="1"/>
    </xf>
    <xf numFmtId="176" fontId="30" fillId="7" borderId="20" xfId="1" applyNumberFormat="1" applyFont="1" applyFill="1" applyBorder="1" applyAlignment="1">
      <alignment horizontal="right" vertical="center" wrapText="1" readingOrder="1"/>
    </xf>
    <xf numFmtId="176" fontId="30" fillId="4" borderId="20" xfId="1" applyNumberFormat="1" applyFont="1" applyFill="1" applyBorder="1" applyAlignment="1">
      <alignment horizontal="right" vertical="center" wrapText="1" readingOrder="1"/>
    </xf>
    <xf numFmtId="176" fontId="30" fillId="7" borderId="0" xfId="1" applyNumberFormat="1" applyFont="1" applyFill="1" applyBorder="1" applyAlignment="1">
      <alignment horizontal="right" vertical="center" wrapText="1" readingOrder="1"/>
    </xf>
    <xf numFmtId="176" fontId="30" fillId="4" borderId="0" xfId="1" applyNumberFormat="1" applyFont="1" applyFill="1" applyBorder="1" applyAlignment="1">
      <alignment horizontal="right" vertical="center" wrapText="1" readingOrder="1"/>
    </xf>
    <xf numFmtId="176" fontId="30" fillId="7" borderId="14" xfId="1" applyNumberFormat="1" applyFont="1" applyFill="1" applyBorder="1" applyAlignment="1">
      <alignment horizontal="right" vertical="center" wrapText="1" readingOrder="1"/>
    </xf>
    <xf numFmtId="176" fontId="30" fillId="4" borderId="14" xfId="1" applyNumberFormat="1" applyFont="1" applyFill="1" applyBorder="1" applyAlignment="1">
      <alignment horizontal="right" vertical="center" wrapText="1" readingOrder="1"/>
    </xf>
    <xf numFmtId="179" fontId="24" fillId="6" borderId="20" xfId="1" applyNumberFormat="1" applyFont="1" applyFill="1" applyBorder="1" applyAlignment="1">
      <alignment horizontal="right" vertical="center" wrapText="1" readingOrder="1"/>
    </xf>
    <xf numFmtId="176" fontId="30" fillId="7" borderId="21" xfId="1" applyNumberFormat="1" applyFont="1" applyFill="1" applyBorder="1" applyAlignment="1">
      <alignment horizontal="right" vertical="center" wrapText="1" readingOrder="1"/>
    </xf>
    <xf numFmtId="176" fontId="30" fillId="4" borderId="21" xfId="1" applyNumberFormat="1" applyFont="1" applyFill="1" applyBorder="1" applyAlignment="1">
      <alignment horizontal="right" vertical="center" wrapText="1" readingOrder="1"/>
    </xf>
    <xf numFmtId="176" fontId="30" fillId="7" borderId="22" xfId="1" applyNumberFormat="1" applyFont="1" applyFill="1" applyBorder="1" applyAlignment="1">
      <alignment horizontal="right" vertical="center" wrapText="1" readingOrder="1"/>
    </xf>
    <xf numFmtId="176" fontId="30" fillId="4" borderId="22" xfId="1" applyNumberFormat="1" applyFont="1" applyFill="1" applyBorder="1" applyAlignment="1">
      <alignment horizontal="right" vertical="center" wrapText="1" readingOrder="1"/>
    </xf>
    <xf numFmtId="0" fontId="31" fillId="5" borderId="23" xfId="0" applyFont="1" applyFill="1" applyBorder="1" applyAlignment="1">
      <alignment vertical="center" wrapText="1" readingOrder="1"/>
    </xf>
    <xf numFmtId="0" fontId="31" fillId="5" borderId="23" xfId="0" applyFont="1" applyFill="1" applyBorder="1" applyAlignment="1">
      <alignment vertical="center" readingOrder="1"/>
    </xf>
    <xf numFmtId="0" fontId="19" fillId="0" borderId="18" xfId="0" applyFont="1" applyBorder="1" applyAlignment="1">
      <alignment vertical="center" readingOrder="1"/>
    </xf>
    <xf numFmtId="0" fontId="0" fillId="0" borderId="15" xfId="0" applyBorder="1">
      <alignment vertical="center"/>
    </xf>
    <xf numFmtId="176" fontId="29" fillId="7" borderId="0" xfId="1" applyNumberFormat="1" applyFont="1" applyFill="1" applyBorder="1" applyAlignment="1">
      <alignment horizontal="right" vertical="center" wrapText="1" readingOrder="1"/>
    </xf>
    <xf numFmtId="176" fontId="29" fillId="4" borderId="0" xfId="1" applyNumberFormat="1" applyFont="1" applyFill="1" applyBorder="1" applyAlignment="1">
      <alignment horizontal="right" vertical="center" wrapText="1" readingOrder="1"/>
    </xf>
    <xf numFmtId="176" fontId="32" fillId="6" borderId="0" xfId="1" applyNumberFormat="1" applyFont="1" applyFill="1" applyBorder="1" applyAlignment="1">
      <alignment horizontal="right" vertical="center" wrapText="1" readingOrder="1"/>
    </xf>
    <xf numFmtId="176" fontId="24" fillId="6" borderId="0" xfId="1" applyNumberFormat="1" applyFont="1" applyFill="1" applyBorder="1" applyAlignment="1">
      <alignment horizontal="right" vertical="center" wrapText="1" readingOrder="1"/>
    </xf>
    <xf numFmtId="176" fontId="24" fillId="6" borderId="14" xfId="1" applyNumberFormat="1" applyFont="1" applyFill="1" applyBorder="1" applyAlignment="1">
      <alignment horizontal="right" vertical="center" wrapText="1" readingOrder="1"/>
    </xf>
    <xf numFmtId="176" fontId="24" fillId="6" borderId="20" xfId="1" applyNumberFormat="1" applyFont="1" applyFill="1" applyBorder="1" applyAlignment="1">
      <alignment horizontal="right" vertical="center" wrapText="1" readingOrder="1"/>
    </xf>
    <xf numFmtId="176" fontId="24" fillId="6" borderId="21" xfId="1" applyNumberFormat="1" applyFont="1" applyFill="1" applyBorder="1" applyAlignment="1">
      <alignment horizontal="right" vertical="center" wrapText="1" readingOrder="1"/>
    </xf>
    <xf numFmtId="176" fontId="24" fillId="6" borderId="22" xfId="1" applyNumberFormat="1" applyFont="1" applyFill="1" applyBorder="1" applyAlignment="1">
      <alignment horizontal="right" vertical="center" wrapText="1" readingOrder="1"/>
    </xf>
    <xf numFmtId="0" fontId="34" fillId="0" borderId="19" xfId="0" applyFont="1" applyBorder="1" applyAlignment="1">
      <alignment vertical="center" readingOrder="1"/>
    </xf>
    <xf numFmtId="0" fontId="34" fillId="0" borderId="17" xfId="0" applyFont="1" applyBorder="1" applyAlignment="1">
      <alignment vertical="center" readingOrder="1"/>
    </xf>
    <xf numFmtId="0" fontId="33" fillId="0" borderId="19" xfId="0" applyFont="1" applyBorder="1">
      <alignment vertical="center"/>
    </xf>
    <xf numFmtId="0" fontId="28" fillId="5" borderId="14" xfId="0" quotePrefix="1" applyFont="1" applyFill="1" applyBorder="1" applyAlignment="1">
      <alignment horizontal="center" vertical="center" wrapText="1" readingOrder="1"/>
    </xf>
    <xf numFmtId="0" fontId="36" fillId="0" borderId="0" xfId="0" applyFont="1">
      <alignment vertical="center"/>
    </xf>
    <xf numFmtId="178" fontId="36" fillId="0" borderId="0" xfId="0" applyNumberFormat="1" applyFont="1">
      <alignment vertical="center"/>
    </xf>
    <xf numFmtId="9" fontId="36" fillId="0" borderId="0" xfId="2" applyFont="1">
      <alignment vertical="center"/>
    </xf>
    <xf numFmtId="10" fontId="36" fillId="0" borderId="0" xfId="2" applyNumberFormat="1" applyFont="1">
      <alignment vertical="center"/>
    </xf>
    <xf numFmtId="0" fontId="37" fillId="0" borderId="0" xfId="0" applyFont="1">
      <alignment vertical="center"/>
    </xf>
    <xf numFmtId="0" fontId="16" fillId="0" borderId="0" xfId="0" applyFont="1" applyFill="1" applyBorder="1" applyAlignment="1">
      <alignment horizontal="left" vertical="center" readingOrder="1"/>
    </xf>
    <xf numFmtId="0" fontId="38" fillId="0" borderId="0" xfId="0" applyFont="1" applyFill="1" applyBorder="1" applyAlignment="1">
      <alignment horizontal="left" vertical="center" readingOrder="1"/>
    </xf>
    <xf numFmtId="0" fontId="35" fillId="0" borderId="0" xfId="0" applyFont="1">
      <alignment vertical="center"/>
    </xf>
    <xf numFmtId="177" fontId="0" fillId="0" borderId="0" xfId="0" applyNumberFormat="1">
      <alignment vertical="center"/>
    </xf>
    <xf numFmtId="0" fontId="39" fillId="0" borderId="0" xfId="0" applyFont="1" applyAlignment="1">
      <alignment horizontal="left" vertical="center" readingOrder="1"/>
    </xf>
    <xf numFmtId="0" fontId="12" fillId="0" borderId="0" xfId="0" applyFont="1">
      <alignment vertical="center"/>
    </xf>
    <xf numFmtId="177" fontId="26" fillId="0" borderId="0" xfId="2" applyNumberFormat="1" applyFont="1" applyFill="1">
      <alignment vertical="center"/>
    </xf>
    <xf numFmtId="0" fontId="13" fillId="0" borderId="13" xfId="0" applyFont="1" applyBorder="1">
      <alignment vertical="center"/>
    </xf>
    <xf numFmtId="0" fontId="10" fillId="0" borderId="13" xfId="0" applyFont="1" applyBorder="1">
      <alignment vertical="center"/>
    </xf>
    <xf numFmtId="0" fontId="15" fillId="0" borderId="13" xfId="0" applyFont="1" applyFill="1" applyBorder="1" applyAlignment="1">
      <alignment vertical="center" wrapText="1"/>
    </xf>
    <xf numFmtId="178" fontId="29" fillId="4" borderId="0" xfId="0" applyNumberFormat="1" applyFont="1" applyFill="1" applyAlignment="1">
      <alignment horizontal="right" vertical="center" wrapText="1" readingOrder="1"/>
    </xf>
    <xf numFmtId="178" fontId="19" fillId="6" borderId="0" xfId="0" applyNumberFormat="1" applyFont="1" applyFill="1" applyAlignment="1">
      <alignment horizontal="right" vertical="center" wrapText="1" readingOrder="1"/>
    </xf>
    <xf numFmtId="178" fontId="30" fillId="4" borderId="0" xfId="0" applyNumberFormat="1" applyFont="1" applyFill="1" applyAlignment="1">
      <alignment horizontal="right" vertical="center" wrapText="1" readingOrder="1"/>
    </xf>
    <xf numFmtId="178" fontId="21" fillId="6" borderId="0" xfId="0" applyNumberFormat="1" applyFont="1" applyFill="1" applyAlignment="1">
      <alignment horizontal="right" vertical="center" wrapText="1" readingOrder="1"/>
    </xf>
    <xf numFmtId="0" fontId="28" fillId="5" borderId="23" xfId="0" quotePrefix="1" applyFont="1" applyFill="1" applyBorder="1" applyAlignment="1">
      <alignment horizontal="center" vertical="center" wrapText="1" readingOrder="1"/>
    </xf>
    <xf numFmtId="0" fontId="28" fillId="6" borderId="23" xfId="0" quotePrefix="1" applyFont="1" applyFill="1" applyBorder="1" applyAlignment="1">
      <alignment horizontal="center" vertical="center" wrapText="1" readingOrder="1"/>
    </xf>
    <xf numFmtId="0" fontId="14" fillId="0" borderId="13" xfId="0" applyFont="1" applyBorder="1" applyAlignment="1">
      <alignment horizontal="right" vertical="center" wrapText="1"/>
    </xf>
    <xf numFmtId="0" fontId="14" fillId="0" borderId="13" xfId="0" applyFont="1" applyBorder="1" applyAlignment="1">
      <alignment horizontal="right" vertical="center"/>
    </xf>
    <xf numFmtId="178" fontId="29" fillId="7" borderId="0" xfId="0" applyNumberFormat="1" applyFont="1" applyFill="1" applyAlignment="1">
      <alignment horizontal="right" vertical="center" wrapText="1" readingOrder="1"/>
    </xf>
    <xf numFmtId="178" fontId="30" fillId="7" borderId="0" xfId="0" applyNumberFormat="1" applyFont="1" applyFill="1" applyAlignment="1">
      <alignment horizontal="right" vertical="center" wrapText="1" readingOrder="1"/>
    </xf>
    <xf numFmtId="176" fontId="29" fillId="0" borderId="0" xfId="1" applyNumberFormat="1" applyFont="1" applyFill="1" applyBorder="1" applyAlignment="1">
      <alignment horizontal="right" vertical="center" wrapText="1" readingOrder="1"/>
    </xf>
    <xf numFmtId="176" fontId="30" fillId="0" borderId="0" xfId="1" applyNumberFormat="1" applyFont="1" applyFill="1" applyBorder="1" applyAlignment="1">
      <alignment horizontal="right" vertical="center" wrapText="1" readingOrder="1"/>
    </xf>
    <xf numFmtId="0" fontId="32" fillId="5" borderId="14" xfId="0" quotePrefix="1" applyFont="1" applyFill="1" applyBorder="1" applyAlignment="1">
      <alignment horizontal="center" vertical="center" wrapText="1" readingOrder="1"/>
    </xf>
    <xf numFmtId="0" fontId="32" fillId="6" borderId="14" xfId="0" quotePrefix="1" applyFont="1" applyFill="1" applyBorder="1" applyAlignment="1">
      <alignment horizontal="center" vertical="center" wrapText="1" readingOrder="1"/>
    </xf>
    <xf numFmtId="178" fontId="30" fillId="7" borderId="29" xfId="0" applyNumberFormat="1" applyFont="1" applyFill="1" applyBorder="1" applyAlignment="1">
      <alignment horizontal="right" vertical="center" wrapText="1" readingOrder="1"/>
    </xf>
    <xf numFmtId="178" fontId="30" fillId="4" borderId="29" xfId="0" applyNumberFormat="1" applyFont="1" applyFill="1" applyBorder="1" applyAlignment="1">
      <alignment horizontal="right" vertical="center" wrapText="1" readingOrder="1"/>
    </xf>
    <xf numFmtId="180" fontId="30" fillId="4" borderId="29" xfId="0" applyNumberFormat="1" applyFont="1" applyFill="1" applyBorder="1" applyAlignment="1">
      <alignment horizontal="right" vertical="center" wrapText="1" readingOrder="1"/>
    </xf>
    <xf numFmtId="41" fontId="21" fillId="6" borderId="29" xfId="0" applyNumberFormat="1" applyFont="1" applyFill="1" applyBorder="1" applyAlignment="1">
      <alignment horizontal="right" vertical="center" wrapText="1" readingOrder="1"/>
    </xf>
    <xf numFmtId="178" fontId="29" fillId="7" borderId="16" xfId="0" applyNumberFormat="1" applyFont="1" applyFill="1" applyBorder="1" applyAlignment="1">
      <alignment horizontal="right" vertical="center" wrapText="1" readingOrder="1"/>
    </xf>
    <xf numFmtId="178" fontId="29" fillId="4" borderId="16" xfId="0" applyNumberFormat="1" applyFont="1" applyFill="1" applyBorder="1" applyAlignment="1">
      <alignment horizontal="right" vertical="center" wrapText="1" readingOrder="1"/>
    </xf>
    <xf numFmtId="178" fontId="19" fillId="6" borderId="16" xfId="0" applyNumberFormat="1" applyFont="1" applyFill="1" applyBorder="1" applyAlignment="1">
      <alignment horizontal="right" vertical="center" wrapText="1" readingOrder="1"/>
    </xf>
    <xf numFmtId="41" fontId="30" fillId="7" borderId="14" xfId="1" applyFont="1" applyFill="1" applyBorder="1" applyAlignment="1">
      <alignment horizontal="right" vertical="center" wrapText="1" readingOrder="1"/>
    </xf>
    <xf numFmtId="41" fontId="30" fillId="4" borderId="14" xfId="1" applyFont="1" applyFill="1" applyBorder="1" applyAlignment="1">
      <alignment horizontal="right" vertical="center" wrapText="1" readingOrder="1"/>
    </xf>
    <xf numFmtId="41" fontId="21" fillId="6" borderId="14" xfId="0" applyNumberFormat="1" applyFont="1" applyFill="1" applyBorder="1" applyAlignment="1">
      <alignment horizontal="right" vertical="center" wrapText="1" readingOrder="1"/>
    </xf>
    <xf numFmtId="178" fontId="29" fillId="7" borderId="14" xfId="0" applyNumberFormat="1" applyFont="1" applyFill="1" applyBorder="1" applyAlignment="1">
      <alignment horizontal="right" vertical="center" wrapText="1" readingOrder="1"/>
    </xf>
    <xf numFmtId="178" fontId="29" fillId="4" borderId="14" xfId="0" applyNumberFormat="1" applyFont="1" applyFill="1" applyBorder="1" applyAlignment="1">
      <alignment horizontal="right" vertical="center" wrapText="1" readingOrder="1"/>
    </xf>
    <xf numFmtId="178" fontId="19" fillId="6" borderId="14" xfId="0" applyNumberFormat="1" applyFont="1" applyFill="1" applyBorder="1" applyAlignment="1">
      <alignment horizontal="right" vertical="center" wrapText="1" readingOrder="1"/>
    </xf>
    <xf numFmtId="178" fontId="29" fillId="7" borderId="20" xfId="0" applyNumberFormat="1" applyFont="1" applyFill="1" applyBorder="1" applyAlignment="1">
      <alignment horizontal="right" vertical="center" wrapText="1" readingOrder="1"/>
    </xf>
    <xf numFmtId="178" fontId="29" fillId="4" borderId="20" xfId="0" applyNumberFormat="1" applyFont="1" applyFill="1" applyBorder="1" applyAlignment="1">
      <alignment horizontal="right" vertical="center" wrapText="1" readingOrder="1"/>
    </xf>
    <xf numFmtId="178" fontId="19" fillId="6" borderId="20" xfId="0" applyNumberFormat="1" applyFont="1" applyFill="1" applyBorder="1" applyAlignment="1">
      <alignment horizontal="right" vertical="center" wrapText="1" readingOrder="1"/>
    </xf>
    <xf numFmtId="0" fontId="19" fillId="4" borderId="15" xfId="0" applyFont="1" applyFill="1" applyBorder="1" applyAlignment="1">
      <alignment horizontal="left" vertical="center" readingOrder="1"/>
    </xf>
    <xf numFmtId="0" fontId="19" fillId="4" borderId="2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readingOrder="1"/>
    </xf>
    <xf numFmtId="0" fontId="21" fillId="4" borderId="26" xfId="0" applyNumberFormat="1" applyFont="1" applyFill="1" applyBorder="1" applyAlignment="1">
      <alignment horizontal="left" vertical="center" wrapText="1" readingOrder="1"/>
    </xf>
    <xf numFmtId="0" fontId="21" fillId="4" borderId="0" xfId="0" applyFont="1" applyFill="1" applyBorder="1" applyAlignment="1">
      <alignment horizontal="left" vertical="center" readingOrder="1"/>
    </xf>
    <xf numFmtId="0" fontId="21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readingOrder="1"/>
    </xf>
    <xf numFmtId="0" fontId="19" fillId="4" borderId="0" xfId="0" applyFont="1" applyFill="1" applyBorder="1" applyAlignment="1">
      <alignment horizontal="left" vertical="center" readingOrder="1"/>
    </xf>
    <xf numFmtId="0" fontId="19" fillId="4" borderId="0" xfId="0" applyFont="1" applyFill="1" applyBorder="1" applyAlignment="1">
      <alignment horizontal="left" vertical="center" wrapText="1" readingOrder="1"/>
    </xf>
    <xf numFmtId="0" fontId="21" fillId="4" borderId="14" xfId="0" applyFont="1" applyFill="1" applyBorder="1" applyAlignment="1">
      <alignment horizontal="left" vertical="center" wrapText="1" indent="1" readingOrder="1"/>
    </xf>
    <xf numFmtId="0" fontId="36" fillId="0" borderId="13" xfId="0" applyFont="1" applyBorder="1" applyAlignment="1">
      <alignment horizontal="right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33" xfId="0" applyFont="1" applyBorder="1" applyAlignment="1">
      <alignment horizontal="left" vertical="center" wrapText="1" readingOrder="1"/>
    </xf>
    <xf numFmtId="0" fontId="23" fillId="4" borderId="0" xfId="0" applyFont="1" applyFill="1" applyBorder="1" applyAlignment="1">
      <alignment horizontal="left" vertical="center" wrapText="1" readingOrder="1"/>
    </xf>
    <xf numFmtId="0" fontId="23" fillId="4" borderId="14" xfId="0" applyFont="1" applyFill="1" applyBorder="1" applyAlignment="1">
      <alignment horizontal="left" vertical="center" wrapText="1" readingOrder="1"/>
    </xf>
    <xf numFmtId="0" fontId="21" fillId="4" borderId="34" xfId="0" applyFont="1" applyFill="1" applyBorder="1" applyAlignment="1">
      <alignment horizontal="left" vertical="center" indent="1" readingOrder="1"/>
    </xf>
    <xf numFmtId="0" fontId="21" fillId="0" borderId="29" xfId="0" applyFont="1" applyBorder="1" applyAlignment="1">
      <alignment horizontal="left" vertical="center" wrapText="1" readingOrder="1"/>
    </xf>
    <xf numFmtId="0" fontId="21" fillId="4" borderId="35" xfId="0" applyFont="1" applyFill="1" applyBorder="1" applyAlignment="1">
      <alignment horizontal="left" vertical="center" indent="1" readingOrder="1"/>
    </xf>
    <xf numFmtId="0" fontId="19" fillId="0" borderId="0" xfId="0" applyFont="1" applyAlignment="1">
      <alignment horizontal="left" vertical="center" wrapText="1" readingOrder="1"/>
    </xf>
    <xf numFmtId="0" fontId="20" fillId="0" borderId="0" xfId="0" applyFont="1" applyAlignment="1">
      <alignment horizontal="left" vertical="center" wrapText="1" readingOrder="1"/>
    </xf>
    <xf numFmtId="0" fontId="20" fillId="0" borderId="15" xfId="0" applyFont="1" applyBorder="1" applyAlignment="1">
      <alignment horizontal="left" vertical="center" wrapText="1" readingOrder="1"/>
    </xf>
    <xf numFmtId="0" fontId="23" fillId="0" borderId="28" xfId="0" applyFont="1" applyBorder="1" applyAlignment="1">
      <alignment horizontal="left" vertical="center" wrapText="1" readingOrder="1"/>
    </xf>
    <xf numFmtId="0" fontId="23" fillId="0" borderId="27" xfId="0" applyFont="1" applyBorder="1" applyAlignment="1">
      <alignment horizontal="left" vertical="center" wrapText="1" readingOrder="1"/>
    </xf>
    <xf numFmtId="0" fontId="19" fillId="0" borderId="17" xfId="0" applyFont="1" applyBorder="1" applyAlignment="1">
      <alignment vertical="center" readingOrder="1"/>
    </xf>
    <xf numFmtId="0" fontId="23" fillId="0" borderId="26" xfId="0" applyFont="1" applyBorder="1" applyAlignment="1">
      <alignment horizontal="left" vertical="center" wrapText="1" readingOrder="1"/>
    </xf>
    <xf numFmtId="0" fontId="0" fillId="0" borderId="19" xfId="0" applyBorder="1">
      <alignment vertical="center"/>
    </xf>
    <xf numFmtId="0" fontId="41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left" vertical="center" wrapText="1" readingOrder="1"/>
    </xf>
    <xf numFmtId="0" fontId="31" fillId="4" borderId="15" xfId="0" applyFont="1" applyFill="1" applyBorder="1" applyAlignment="1">
      <alignment vertical="center" wrapText="1" readingOrder="1"/>
    </xf>
    <xf numFmtId="0" fontId="42" fillId="0" borderId="19" xfId="0" applyFont="1" applyBorder="1" applyAlignment="1">
      <alignment vertical="center" readingOrder="1"/>
    </xf>
    <xf numFmtId="0" fontId="21" fillId="0" borderId="15" xfId="0" applyFont="1" applyBorder="1" applyAlignment="1">
      <alignment horizontal="left" vertical="center" wrapText="1" readingOrder="1"/>
    </xf>
    <xf numFmtId="0" fontId="14" fillId="0" borderId="13" xfId="0" applyFont="1" applyBorder="1" applyAlignment="1">
      <alignment horizontal="right"/>
    </xf>
    <xf numFmtId="0" fontId="32" fillId="5" borderId="23" xfId="0" applyFont="1" applyFill="1" applyBorder="1" applyAlignment="1">
      <alignment horizontal="center" vertical="center" readingOrder="1"/>
    </xf>
    <xf numFmtId="0" fontId="19" fillId="0" borderId="32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wrapText="1" readingOrder="1"/>
    </xf>
    <xf numFmtId="0" fontId="21" fillId="0" borderId="14" xfId="0" applyFont="1" applyBorder="1" applyAlignment="1">
      <alignment horizontal="left" vertical="center" wrapText="1" readingOrder="1"/>
    </xf>
    <xf numFmtId="178" fontId="40" fillId="4" borderId="14" xfId="0" applyNumberFormat="1" applyFont="1" applyFill="1" applyBorder="1" applyAlignment="1">
      <alignment horizontal="left" vertical="center" wrapText="1" readingOrder="1"/>
    </xf>
    <xf numFmtId="0" fontId="32" fillId="5" borderId="30" xfId="0" applyFont="1" applyFill="1" applyBorder="1" applyAlignment="1">
      <alignment horizontal="center" vertical="center" wrapText="1" readingOrder="1"/>
    </xf>
    <xf numFmtId="0" fontId="32" fillId="5" borderId="23" xfId="0" applyFont="1" applyFill="1" applyBorder="1" applyAlignment="1">
      <alignment horizontal="center" vertical="center" wrapText="1" readingOrder="1"/>
    </xf>
    <xf numFmtId="0" fontId="19" fillId="0" borderId="15" xfId="0" applyFont="1" applyBorder="1" applyAlignment="1">
      <alignment horizontal="left" vertical="center" wrapText="1" readingOrder="1"/>
    </xf>
    <xf numFmtId="0" fontId="19" fillId="0" borderId="33" xfId="0" applyFont="1" applyBorder="1" applyAlignment="1">
      <alignment horizontal="left" vertical="center" wrapText="1" readingOrder="1"/>
    </xf>
    <xf numFmtId="0" fontId="21" fillId="0" borderId="0" xfId="0" applyFont="1" applyAlignment="1">
      <alignment horizontal="left" vertical="center" readingOrder="1"/>
    </xf>
    <xf numFmtId="0" fontId="22" fillId="0" borderId="24" xfId="0" applyFont="1" applyBorder="1" applyAlignment="1">
      <alignment horizontal="center" vertical="center" wrapText="1" readingOrder="1"/>
    </xf>
    <xf numFmtId="0" fontId="22" fillId="0" borderId="25" xfId="0" applyFont="1" applyBorder="1" applyAlignment="1">
      <alignment horizontal="center" vertical="center" wrapText="1" readingOrder="1"/>
    </xf>
    <xf numFmtId="0" fontId="22" fillId="0" borderId="36" xfId="0" applyFont="1" applyBorder="1" applyAlignment="1">
      <alignment horizontal="center" vertical="center" wrapText="1" readingOrder="1"/>
    </xf>
    <xf numFmtId="0" fontId="22" fillId="0" borderId="31" xfId="0" applyFont="1" applyBorder="1" applyAlignment="1">
      <alignment horizontal="center" vertical="center" wrapText="1" readingOrder="1"/>
    </xf>
    <xf numFmtId="0" fontId="42" fillId="0" borderId="24" xfId="0" applyFont="1" applyBorder="1" applyAlignment="1">
      <alignment horizontal="center" vertical="center" wrapText="1" readingOrder="1"/>
    </xf>
    <xf numFmtId="0" fontId="19" fillId="0" borderId="25" xfId="0" applyFont="1" applyBorder="1" applyAlignment="1">
      <alignment horizontal="center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10" xfId="0" applyFont="1" applyFill="1" applyBorder="1" applyAlignment="1">
      <alignment horizontal="center" vertical="center" wrapText="1" readingOrder="1"/>
    </xf>
    <xf numFmtId="0" fontId="2" fillId="2" borderId="11" xfId="0" applyFont="1" applyFill="1" applyBorder="1" applyAlignment="1">
      <alignment horizontal="center" vertical="center" wrapText="1" readingOrder="1"/>
    </xf>
    <xf numFmtId="0" fontId="2" fillId="2" borderId="12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left" vertical="top" wrapText="1" readingOrder="1"/>
    </xf>
    <xf numFmtId="0" fontId="3" fillId="0" borderId="6" xfId="0" applyFont="1" applyBorder="1" applyAlignment="1">
      <alignment horizontal="left" vertical="top" wrapText="1" readingOrder="1"/>
    </xf>
    <xf numFmtId="0" fontId="3" fillId="0" borderId="7" xfId="0" applyFont="1" applyBorder="1" applyAlignment="1">
      <alignment horizontal="left" vertical="top" wrapText="1" readingOrder="1"/>
    </xf>
  </cellXfs>
  <cellStyles count="5">
    <cellStyle name="백분율" xfId="2" builtinId="5"/>
    <cellStyle name="쉼표 [0]" xfId="1" builtinId="6"/>
    <cellStyle name="쉼표 [0] 2 2" xfId="3" xr:uid="{00000000-0005-0000-0000-000002000000}"/>
    <cellStyle name="표준" xfId="0" builtinId="0"/>
    <cellStyle name="표준 4" xfId="4" xr:uid="{00000000-0005-0000-0000-000004000000}"/>
  </cellStyles>
  <dxfs count="0"/>
  <tableStyles count="0" defaultTableStyle="TableStyleMedium2" defaultPivotStyle="PivotStyleLight16"/>
  <colors>
    <mruColors>
      <color rgb="FFF6F5F0"/>
      <color rgb="FFF2DCDB"/>
      <color rgb="FF00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Sheet1!$E$13</c:f>
              <c:strCache>
                <c:ptCount val="1"/>
                <c:pt idx="0">
                  <c:v>매출액</c:v>
                </c:pt>
              </c:strCache>
            </c:strRef>
          </c:tx>
          <c:invertIfNegative val="0"/>
          <c:val>
            <c:numRef>
              <c:f>Sheet1!$F$13:$G$13</c:f>
              <c:numCache>
                <c:formatCode>#,##0.0_);\(#,##0.0\)</c:formatCode>
                <c:ptCount val="2"/>
                <c:pt idx="0">
                  <c:v>754.45299999999997</c:v>
                </c:pt>
                <c:pt idx="1">
                  <c:v>636.80799999999999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11-4B32-9D38-6B21FA411C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52202752"/>
        <c:axId val="952784512"/>
      </c:barChart>
      <c:catAx>
        <c:axId val="952202752"/>
        <c:scaling>
          <c:orientation val="minMax"/>
        </c:scaling>
        <c:delete val="0"/>
        <c:axPos val="b"/>
        <c:majorTickMark val="out"/>
        <c:minorTickMark val="none"/>
        <c:tickLblPos val="nextTo"/>
        <c:crossAx val="952784512"/>
        <c:crosses val="autoZero"/>
        <c:auto val="1"/>
        <c:lblAlgn val="ctr"/>
        <c:lblOffset val="100"/>
        <c:noMultiLvlLbl val="0"/>
      </c:catAx>
      <c:valAx>
        <c:axId val="952784512"/>
        <c:scaling>
          <c:orientation val="minMax"/>
        </c:scaling>
        <c:delete val="0"/>
        <c:axPos val="l"/>
        <c:numFmt formatCode="#,##0.0_);\(#,##0.0\)" sourceLinked="1"/>
        <c:majorTickMark val="out"/>
        <c:minorTickMark val="none"/>
        <c:tickLblPos val="nextTo"/>
        <c:crossAx val="952202752"/>
        <c:crosses val="autoZero"/>
        <c:crossBetween val="between"/>
      </c:valAx>
    </c:plotArea>
    <c:legend>
      <c:legendPos val="t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447675</xdr:colOff>
      <xdr:row>2</xdr:row>
      <xdr:rowOff>76200</xdr:rowOff>
    </xdr:from>
    <xdr:to>
      <xdr:col>21</xdr:col>
      <xdr:colOff>219075</xdr:colOff>
      <xdr:row>14</xdr:row>
      <xdr:rowOff>114300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49E7D-39F2-4443-89B3-E4C2D109B87C}">
  <sheetPr>
    <pageSetUpPr fitToPage="1"/>
  </sheetPr>
  <dimension ref="B1:N25"/>
  <sheetViews>
    <sheetView showGridLines="0" tabSelected="1" zoomScaleNormal="100" workbookViewId="0"/>
  </sheetViews>
  <sheetFormatPr defaultRowHeight="16.5" x14ac:dyDescent="0.3"/>
  <cols>
    <col min="1" max="1" width="6.125" customWidth="1"/>
    <col min="2" max="2" width="3.25" customWidth="1"/>
    <col min="3" max="3" width="22.875" customWidth="1"/>
    <col min="4" max="4" width="11.125" customWidth="1"/>
    <col min="5" max="11" width="11.125" style="62" customWidth="1"/>
    <col min="12" max="12" width="11.125" style="72" customWidth="1"/>
    <col min="13" max="18" width="11.125" customWidth="1"/>
  </cols>
  <sheetData>
    <row r="1" spans="2:14" ht="21" customHeight="1" thickBot="1" x14ac:dyDescent="0.25">
      <c r="B1" s="21"/>
      <c r="C1" s="21"/>
      <c r="D1" s="76"/>
      <c r="E1" s="84"/>
      <c r="F1" s="117"/>
      <c r="G1" s="117"/>
      <c r="H1" s="117"/>
      <c r="I1" s="117"/>
      <c r="J1" s="117"/>
      <c r="K1" s="117"/>
      <c r="L1" s="117"/>
      <c r="M1" s="117"/>
      <c r="N1" s="139" t="s">
        <v>85</v>
      </c>
    </row>
    <row r="2" spans="2:14" ht="24.75" customHeight="1" x14ac:dyDescent="0.3">
      <c r="B2" s="140" t="s">
        <v>29</v>
      </c>
      <c r="C2" s="140"/>
      <c r="D2" s="89">
        <v>2023</v>
      </c>
      <c r="E2" s="89" t="s">
        <v>16</v>
      </c>
      <c r="F2" s="89" t="s">
        <v>78</v>
      </c>
      <c r="G2" s="89" t="s">
        <v>79</v>
      </c>
      <c r="H2" s="89" t="s">
        <v>80</v>
      </c>
      <c r="I2" s="89">
        <v>2024</v>
      </c>
      <c r="J2" s="89" t="s">
        <v>81</v>
      </c>
      <c r="K2" s="89" t="s">
        <v>82</v>
      </c>
      <c r="L2" s="89" t="s">
        <v>84</v>
      </c>
      <c r="M2" s="90" t="s">
        <v>86</v>
      </c>
      <c r="N2" s="89">
        <v>2025</v>
      </c>
    </row>
    <row r="3" spans="2:14" ht="22.5" customHeight="1" x14ac:dyDescent="0.3">
      <c r="B3" s="107" t="s">
        <v>17</v>
      </c>
      <c r="C3" s="108"/>
      <c r="D3" s="104">
        <v>7445336</v>
      </c>
      <c r="E3" s="105">
        <v>1623788</v>
      </c>
      <c r="F3" s="105">
        <v>1824042</v>
      </c>
      <c r="G3" s="105">
        <v>1944212</v>
      </c>
      <c r="H3" s="105">
        <v>1783463</v>
      </c>
      <c r="I3" s="104">
        <v>7175505</v>
      </c>
      <c r="J3" s="105">
        <v>1936098</v>
      </c>
      <c r="K3" s="105">
        <v>1797748</v>
      </c>
      <c r="L3" s="105">
        <v>1996180</v>
      </c>
      <c r="M3" s="106">
        <v>1522521</v>
      </c>
      <c r="N3" s="104">
        <v>7252547</v>
      </c>
    </row>
    <row r="4" spans="2:14" ht="30" customHeight="1" x14ac:dyDescent="0.3">
      <c r="B4" s="109"/>
      <c r="C4" s="110" t="s">
        <v>18</v>
      </c>
      <c r="D4" s="27">
        <v>899203</v>
      </c>
      <c r="E4" s="28">
        <v>318739</v>
      </c>
      <c r="F4" s="28">
        <v>122814</v>
      </c>
      <c r="G4" s="28">
        <v>261470</v>
      </c>
      <c r="H4" s="28">
        <v>-486022</v>
      </c>
      <c r="I4" s="27">
        <v>217001</v>
      </c>
      <c r="J4" s="28">
        <v>482051</v>
      </c>
      <c r="K4" s="28">
        <v>92893</v>
      </c>
      <c r="L4" s="28">
        <v>223307</v>
      </c>
      <c r="M4" s="29">
        <v>-664352</v>
      </c>
      <c r="N4" s="27">
        <v>133899</v>
      </c>
    </row>
    <row r="5" spans="2:14" ht="22.5" customHeight="1" x14ac:dyDescent="0.3">
      <c r="B5" s="111" t="s">
        <v>19</v>
      </c>
      <c r="C5" s="112"/>
      <c r="D5" s="86">
        <v>5438970</v>
      </c>
      <c r="E5" s="79">
        <v>1090974</v>
      </c>
      <c r="F5" s="79">
        <v>1394100</v>
      </c>
      <c r="G5" s="79">
        <v>1358142</v>
      </c>
      <c r="H5" s="79">
        <v>1903587</v>
      </c>
      <c r="I5" s="86">
        <v>5746803</v>
      </c>
      <c r="J5" s="79">
        <v>1208844</v>
      </c>
      <c r="K5" s="79">
        <v>1412737</v>
      </c>
      <c r="L5" s="79">
        <v>1475804</v>
      </c>
      <c r="M5" s="80">
        <v>1801428</v>
      </c>
      <c r="N5" s="86">
        <v>5898813</v>
      </c>
    </row>
    <row r="6" spans="2:14" ht="22.5" customHeight="1" x14ac:dyDescent="0.3">
      <c r="B6" s="111" t="s">
        <v>20</v>
      </c>
      <c r="C6" s="112"/>
      <c r="D6" s="86">
        <v>2006366</v>
      </c>
      <c r="E6" s="79">
        <v>532814</v>
      </c>
      <c r="F6" s="79">
        <v>429942</v>
      </c>
      <c r="G6" s="79">
        <v>586070</v>
      </c>
      <c r="H6" s="79">
        <v>-120124</v>
      </c>
      <c r="I6" s="86">
        <v>1428702</v>
      </c>
      <c r="J6" s="79">
        <v>727254</v>
      </c>
      <c r="K6" s="79">
        <v>385011</v>
      </c>
      <c r="L6" s="79">
        <v>520376</v>
      </c>
      <c r="M6" s="80">
        <v>-278907</v>
      </c>
      <c r="N6" s="86">
        <v>1353734</v>
      </c>
    </row>
    <row r="7" spans="2:14" ht="22.5" customHeight="1" x14ac:dyDescent="0.3">
      <c r="B7" s="109" t="s">
        <v>21</v>
      </c>
      <c r="C7" s="113"/>
      <c r="D7" s="27">
        <v>417353</v>
      </c>
      <c r="E7" s="28">
        <v>110186</v>
      </c>
      <c r="F7" s="28">
        <v>120534</v>
      </c>
      <c r="G7" s="28">
        <v>109356</v>
      </c>
      <c r="H7" s="28">
        <v>121784</v>
      </c>
      <c r="I7" s="27">
        <v>461860</v>
      </c>
      <c r="J7" s="28">
        <v>89212</v>
      </c>
      <c r="K7" s="28">
        <v>108122</v>
      </c>
      <c r="L7" s="28">
        <v>101435</v>
      </c>
      <c r="M7" s="29">
        <v>142791</v>
      </c>
      <c r="N7" s="27">
        <v>441560</v>
      </c>
    </row>
    <row r="8" spans="2:14" ht="22.5" customHeight="1" x14ac:dyDescent="0.3">
      <c r="B8" s="114" t="s">
        <v>22</v>
      </c>
      <c r="C8" s="115"/>
      <c r="D8" s="85">
        <v>1589013</v>
      </c>
      <c r="E8" s="77">
        <v>422628</v>
      </c>
      <c r="F8" s="77">
        <v>309408</v>
      </c>
      <c r="G8" s="77">
        <v>476714</v>
      </c>
      <c r="H8" s="77">
        <v>-241908</v>
      </c>
      <c r="I8" s="85">
        <v>966842</v>
      </c>
      <c r="J8" s="77">
        <v>638042</v>
      </c>
      <c r="K8" s="77">
        <v>276889</v>
      </c>
      <c r="L8" s="77">
        <v>418941</v>
      </c>
      <c r="M8" s="78">
        <v>-421698</v>
      </c>
      <c r="N8" s="85">
        <v>912174</v>
      </c>
    </row>
    <row r="9" spans="2:14" ht="22.5" customHeight="1" x14ac:dyDescent="0.3">
      <c r="B9" s="111" t="s">
        <v>23</v>
      </c>
      <c r="C9" s="112"/>
      <c r="D9" s="86">
        <v>29355</v>
      </c>
      <c r="E9" s="79">
        <v>5921</v>
      </c>
      <c r="F9" s="79">
        <v>5464</v>
      </c>
      <c r="G9" s="79">
        <v>37814</v>
      </c>
      <c r="H9" s="79">
        <v>-8943</v>
      </c>
      <c r="I9" s="86">
        <v>40256</v>
      </c>
      <c r="J9" s="79">
        <v>25969</v>
      </c>
      <c r="K9" s="79">
        <v>-6765</v>
      </c>
      <c r="L9" s="79">
        <v>19804</v>
      </c>
      <c r="M9" s="80">
        <v>383694</v>
      </c>
      <c r="N9" s="86">
        <v>422702</v>
      </c>
    </row>
    <row r="10" spans="2:14" ht="22.5" customHeight="1" x14ac:dyDescent="0.3">
      <c r="B10" s="111" t="s">
        <v>24</v>
      </c>
      <c r="C10" s="112"/>
      <c r="D10" s="86">
        <v>1618368</v>
      </c>
      <c r="E10" s="79">
        <v>428549</v>
      </c>
      <c r="F10" s="79">
        <v>314872</v>
      </c>
      <c r="G10" s="79">
        <v>514528</v>
      </c>
      <c r="H10" s="79">
        <v>-250851</v>
      </c>
      <c r="I10" s="86">
        <v>1007098</v>
      </c>
      <c r="J10" s="79">
        <v>664011</v>
      </c>
      <c r="K10" s="79">
        <v>270124</v>
      </c>
      <c r="L10" s="79">
        <v>438745</v>
      </c>
      <c r="M10" s="80">
        <v>-38004</v>
      </c>
      <c r="N10" s="86">
        <v>1334876</v>
      </c>
    </row>
    <row r="11" spans="2:14" ht="22.5" customHeight="1" x14ac:dyDescent="0.3">
      <c r="B11" s="109" t="s">
        <v>25</v>
      </c>
      <c r="C11" s="113"/>
      <c r="D11" s="27">
        <v>1414258</v>
      </c>
      <c r="E11" s="28">
        <v>368356</v>
      </c>
      <c r="F11" s="28">
        <v>290431</v>
      </c>
      <c r="G11" s="28">
        <v>442895</v>
      </c>
      <c r="H11" s="28">
        <v>-311204</v>
      </c>
      <c r="I11" s="27">
        <v>790478</v>
      </c>
      <c r="J11" s="28">
        <v>608471</v>
      </c>
      <c r="K11" s="28">
        <v>244174</v>
      </c>
      <c r="L11" s="28">
        <v>373412</v>
      </c>
      <c r="M11" s="29">
        <v>-225936</v>
      </c>
      <c r="N11" s="27">
        <v>1000121</v>
      </c>
    </row>
    <row r="12" spans="2:14" ht="22.5" customHeight="1" x14ac:dyDescent="0.3">
      <c r="B12" s="114" t="s">
        <v>26</v>
      </c>
      <c r="C12" s="115"/>
      <c r="D12" s="85">
        <v>1414258</v>
      </c>
      <c r="E12" s="77">
        <v>368356</v>
      </c>
      <c r="F12" s="77">
        <v>290431</v>
      </c>
      <c r="G12" s="77">
        <v>442895</v>
      </c>
      <c r="H12" s="77">
        <v>-311204</v>
      </c>
      <c r="I12" s="85">
        <v>790478</v>
      </c>
      <c r="J12" s="77">
        <v>608471</v>
      </c>
      <c r="K12" s="77">
        <v>244174</v>
      </c>
      <c r="L12" s="77">
        <v>373412</v>
      </c>
      <c r="M12" s="78">
        <v>-225936</v>
      </c>
      <c r="N12" s="85">
        <v>1000121</v>
      </c>
    </row>
    <row r="13" spans="2:14" ht="22.5" customHeight="1" x14ac:dyDescent="0.3">
      <c r="B13" s="109" t="s">
        <v>27</v>
      </c>
      <c r="C13" s="116"/>
      <c r="D13" s="27">
        <v>1261219</v>
      </c>
      <c r="E13" s="28">
        <v>344809</v>
      </c>
      <c r="F13" s="28">
        <v>251287</v>
      </c>
      <c r="G13" s="28">
        <v>370330</v>
      </c>
      <c r="H13" s="28">
        <v>-391699</v>
      </c>
      <c r="I13" s="27">
        <v>574727</v>
      </c>
      <c r="J13" s="28">
        <v>580252</v>
      </c>
      <c r="K13" s="28">
        <v>204582</v>
      </c>
      <c r="L13" s="28">
        <v>315300</v>
      </c>
      <c r="M13" s="29">
        <v>-362886</v>
      </c>
      <c r="N13" s="27">
        <v>737248</v>
      </c>
    </row>
    <row r="14" spans="2:14" ht="18.75" customHeight="1" x14ac:dyDescent="0.3">
      <c r="B14" s="22"/>
      <c r="C14" s="23"/>
      <c r="D14" s="24"/>
      <c r="E14" s="63"/>
      <c r="F14" s="63"/>
      <c r="G14" s="63"/>
      <c r="H14" s="63"/>
      <c r="I14" s="63"/>
      <c r="J14" s="64"/>
    </row>
    <row r="15" spans="2:14" x14ac:dyDescent="0.3">
      <c r="B15" s="67"/>
      <c r="C15" s="9"/>
      <c r="D15" s="69"/>
    </row>
    <row r="16" spans="2:14" x14ac:dyDescent="0.3">
      <c r="B16" s="67"/>
      <c r="C16" s="9"/>
      <c r="D16" s="69"/>
      <c r="E16" s="63"/>
      <c r="F16" s="63"/>
      <c r="G16" s="63"/>
      <c r="H16" s="63"/>
      <c r="I16" s="63"/>
      <c r="J16" s="63"/>
    </row>
    <row r="17" spans="2:12" x14ac:dyDescent="0.3">
      <c r="B17" s="67"/>
      <c r="C17" s="9"/>
      <c r="D17" s="69"/>
      <c r="E17" s="63"/>
      <c r="F17" s="63"/>
      <c r="G17" s="63"/>
      <c r="H17" s="63"/>
      <c r="I17" s="63"/>
      <c r="J17" s="63"/>
    </row>
    <row r="18" spans="2:12" x14ac:dyDescent="0.3">
      <c r="B18" s="68"/>
      <c r="C18" s="13"/>
      <c r="D18" s="69"/>
      <c r="E18" s="65"/>
      <c r="F18" s="65"/>
      <c r="G18" s="65"/>
      <c r="H18" s="65"/>
      <c r="I18" s="65"/>
      <c r="J18" s="65"/>
    </row>
    <row r="19" spans="2:12" x14ac:dyDescent="0.3">
      <c r="B19" s="67"/>
      <c r="C19" s="9"/>
      <c r="D19" s="69"/>
    </row>
    <row r="21" spans="2:12" x14ac:dyDescent="0.3">
      <c r="C21" s="18"/>
    </row>
    <row r="22" spans="2:12" x14ac:dyDescent="0.3">
      <c r="C22" s="31"/>
    </row>
    <row r="23" spans="2:12" x14ac:dyDescent="0.3">
      <c r="C23" s="16"/>
    </row>
    <row r="24" spans="2:12" s="17" customFormat="1" x14ac:dyDescent="0.3">
      <c r="C24" s="16"/>
      <c r="E24" s="66"/>
      <c r="F24" s="66"/>
      <c r="G24" s="66"/>
      <c r="H24" s="66"/>
      <c r="I24" s="66"/>
      <c r="J24" s="66"/>
      <c r="K24" s="66"/>
      <c r="L24" s="72"/>
    </row>
    <row r="25" spans="2:12" x14ac:dyDescent="0.3">
      <c r="C25" s="16"/>
    </row>
  </sheetData>
  <mergeCells count="1">
    <mergeCell ref="B2:C2"/>
  </mergeCells>
  <phoneticPr fontId="5" type="noConversion"/>
  <pageMargins left="0.7" right="0.7" top="0.75" bottom="0.75" header="0.3" footer="0.3"/>
  <pageSetup paperSize="9" fitToHeight="0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00B66-38EA-4684-A69F-EACDDB16ED06}">
  <sheetPr>
    <pageSetUpPr fitToPage="1"/>
  </sheetPr>
  <dimension ref="B1:N26"/>
  <sheetViews>
    <sheetView showGridLines="0" zoomScaleNormal="100" workbookViewId="0">
      <selection activeCell="D3" sqref="D3"/>
    </sheetView>
  </sheetViews>
  <sheetFormatPr defaultRowHeight="16.5" x14ac:dyDescent="0.3"/>
  <cols>
    <col min="1" max="1" width="6.125" customWidth="1"/>
    <col min="2" max="2" width="22.5" customWidth="1"/>
    <col min="3" max="18" width="11.125" customWidth="1"/>
  </cols>
  <sheetData>
    <row r="1" spans="2:14" ht="21" customHeight="1" thickBot="1" x14ac:dyDescent="0.25">
      <c r="B1" s="25"/>
      <c r="C1" s="25"/>
      <c r="D1" s="83"/>
      <c r="E1" s="117"/>
      <c r="F1" s="117"/>
      <c r="G1" s="117"/>
      <c r="H1" s="117"/>
      <c r="I1" s="117"/>
      <c r="J1" s="117"/>
      <c r="K1" s="117" t="s">
        <v>28</v>
      </c>
    </row>
    <row r="2" spans="2:14" ht="21" customHeight="1" x14ac:dyDescent="0.3">
      <c r="B2" s="81" t="s">
        <v>46</v>
      </c>
      <c r="C2" s="81" t="s">
        <v>15</v>
      </c>
      <c r="D2" s="81" t="s">
        <v>16</v>
      </c>
      <c r="E2" s="81" t="s">
        <v>78</v>
      </c>
      <c r="F2" s="81" t="s">
        <v>79</v>
      </c>
      <c r="G2" s="81" t="s">
        <v>80</v>
      </c>
      <c r="H2" s="81" t="s">
        <v>81</v>
      </c>
      <c r="I2" s="81" t="s">
        <v>82</v>
      </c>
      <c r="J2" s="81" t="s">
        <v>84</v>
      </c>
      <c r="K2" s="82" t="s">
        <v>86</v>
      </c>
    </row>
    <row r="3" spans="2:14" ht="21" customHeight="1" x14ac:dyDescent="0.3">
      <c r="B3" s="115" t="s">
        <v>31</v>
      </c>
      <c r="C3" s="85">
        <v>30253085</v>
      </c>
      <c r="D3" s="77">
        <v>30553060</v>
      </c>
      <c r="E3" s="77">
        <v>30560084</v>
      </c>
      <c r="F3" s="77">
        <v>30608388</v>
      </c>
      <c r="G3" s="85">
        <v>31639273</v>
      </c>
      <c r="H3" s="77">
        <v>32552692</v>
      </c>
      <c r="I3" s="77">
        <v>31461920</v>
      </c>
      <c r="J3" s="77">
        <v>32235897</v>
      </c>
      <c r="K3" s="78">
        <v>33982889</v>
      </c>
      <c r="N3" s="70"/>
    </row>
    <row r="4" spans="2:14" ht="21" customHeight="1" x14ac:dyDescent="0.3">
      <c r="B4" s="112" t="s">
        <v>32</v>
      </c>
      <c r="C4" s="86">
        <v>5199470</v>
      </c>
      <c r="D4" s="79">
        <v>5127422</v>
      </c>
      <c r="E4" s="79">
        <v>4557425</v>
      </c>
      <c r="F4" s="79">
        <v>4793802</v>
      </c>
      <c r="G4" s="86">
        <v>5064132</v>
      </c>
      <c r="H4" s="79">
        <v>5191057</v>
      </c>
      <c r="I4" s="79">
        <v>4544129</v>
      </c>
      <c r="J4" s="79">
        <v>4753523</v>
      </c>
      <c r="K4" s="80">
        <v>5697754</v>
      </c>
    </row>
    <row r="5" spans="2:14" ht="21" customHeight="1" x14ac:dyDescent="0.3">
      <c r="B5" s="121" t="s">
        <v>33</v>
      </c>
      <c r="C5" s="86">
        <v>2706714</v>
      </c>
      <c r="D5" s="79">
        <v>2846073</v>
      </c>
      <c r="E5" s="79">
        <v>2476225</v>
      </c>
      <c r="F5" s="79">
        <v>2804104</v>
      </c>
      <c r="G5" s="86">
        <v>2701400</v>
      </c>
      <c r="H5" s="79">
        <v>3159508</v>
      </c>
      <c r="I5" s="79">
        <v>2634679</v>
      </c>
      <c r="J5" s="79">
        <v>2637310</v>
      </c>
      <c r="K5" s="80">
        <v>3350876</v>
      </c>
    </row>
    <row r="6" spans="2:14" ht="21" customHeight="1" x14ac:dyDescent="0.3">
      <c r="B6" s="121" t="s">
        <v>34</v>
      </c>
      <c r="C6" s="86">
        <v>70181</v>
      </c>
      <c r="D6" s="79">
        <v>81727</v>
      </c>
      <c r="E6" s="79">
        <v>67299</v>
      </c>
      <c r="F6" s="79">
        <v>86817</v>
      </c>
      <c r="G6" s="86">
        <v>50765</v>
      </c>
      <c r="H6" s="79">
        <v>69879</v>
      </c>
      <c r="I6" s="79">
        <v>68224</v>
      </c>
      <c r="J6" s="79">
        <v>76093</v>
      </c>
      <c r="K6" s="80">
        <v>65612</v>
      </c>
    </row>
    <row r="7" spans="2:14" ht="21" customHeight="1" x14ac:dyDescent="0.3">
      <c r="B7" s="112" t="s">
        <v>35</v>
      </c>
      <c r="C7" s="86">
        <v>25053615</v>
      </c>
      <c r="D7" s="79">
        <v>25425638</v>
      </c>
      <c r="E7" s="79">
        <v>26002659</v>
      </c>
      <c r="F7" s="79">
        <v>25814586</v>
      </c>
      <c r="G7" s="86">
        <v>26575141</v>
      </c>
      <c r="H7" s="79">
        <v>27361635</v>
      </c>
      <c r="I7" s="79">
        <v>26917791</v>
      </c>
      <c r="J7" s="79">
        <v>27482374</v>
      </c>
      <c r="K7" s="80">
        <v>28285135</v>
      </c>
    </row>
    <row r="8" spans="2:14" ht="21" customHeight="1" x14ac:dyDescent="0.3">
      <c r="B8" s="122" t="s">
        <v>36</v>
      </c>
      <c r="C8" s="27">
        <v>2809853</v>
      </c>
      <c r="D8" s="28">
        <v>2816944</v>
      </c>
      <c r="E8" s="28">
        <v>2816236</v>
      </c>
      <c r="F8" s="28">
        <v>2835277</v>
      </c>
      <c r="G8" s="27">
        <v>2863655</v>
      </c>
      <c r="H8" s="28">
        <v>2866864</v>
      </c>
      <c r="I8" s="28">
        <v>2859684</v>
      </c>
      <c r="J8" s="28">
        <v>2864967</v>
      </c>
      <c r="K8" s="29">
        <v>2739232</v>
      </c>
    </row>
    <row r="9" spans="2:14" ht="21" customHeight="1" x14ac:dyDescent="0.3">
      <c r="B9" s="118" t="s">
        <v>37</v>
      </c>
      <c r="C9" s="85">
        <v>3236596</v>
      </c>
      <c r="D9" s="77">
        <v>3461034</v>
      </c>
      <c r="E9" s="77">
        <v>3030639</v>
      </c>
      <c r="F9" s="77">
        <v>2995276</v>
      </c>
      <c r="G9" s="85">
        <v>3506640</v>
      </c>
      <c r="H9" s="77">
        <v>3623727</v>
      </c>
      <c r="I9" s="77">
        <v>2907483</v>
      </c>
      <c r="J9" s="77">
        <v>3060044</v>
      </c>
      <c r="K9" s="78">
        <v>3648076</v>
      </c>
    </row>
    <row r="10" spans="2:14" ht="21" customHeight="1" x14ac:dyDescent="0.3">
      <c r="B10" s="119" t="s">
        <v>38</v>
      </c>
      <c r="C10" s="86">
        <v>1937107</v>
      </c>
      <c r="D10" s="79">
        <v>2224318</v>
      </c>
      <c r="E10" s="79">
        <v>1793240</v>
      </c>
      <c r="F10" s="79">
        <v>1764020</v>
      </c>
      <c r="G10" s="86">
        <v>2244807</v>
      </c>
      <c r="H10" s="79">
        <v>2524263</v>
      </c>
      <c r="I10" s="79">
        <v>1779238</v>
      </c>
      <c r="J10" s="79">
        <v>1900108</v>
      </c>
      <c r="K10" s="80">
        <v>2337847</v>
      </c>
    </row>
    <row r="11" spans="2:14" ht="21" customHeight="1" x14ac:dyDescent="0.3">
      <c r="B11" s="119" t="s">
        <v>47</v>
      </c>
      <c r="C11" s="86">
        <v>2978</v>
      </c>
      <c r="D11" s="79">
        <v>115056</v>
      </c>
      <c r="E11" s="79">
        <v>166736</v>
      </c>
      <c r="F11" s="79">
        <v>163274</v>
      </c>
      <c r="G11" s="86">
        <v>165830</v>
      </c>
      <c r="H11" s="79">
        <v>284084</v>
      </c>
      <c r="I11" s="79">
        <v>230953</v>
      </c>
      <c r="J11" s="79">
        <v>230857</v>
      </c>
      <c r="K11" s="80">
        <v>229948</v>
      </c>
    </row>
    <row r="12" spans="2:14" ht="21" customHeight="1" x14ac:dyDescent="0.3">
      <c r="B12" s="119" t="s">
        <v>39</v>
      </c>
      <c r="C12" s="86">
        <v>1299489</v>
      </c>
      <c r="D12" s="79">
        <v>1236716</v>
      </c>
      <c r="E12" s="79">
        <v>1237399</v>
      </c>
      <c r="F12" s="79">
        <v>1231256</v>
      </c>
      <c r="G12" s="86">
        <v>1261833</v>
      </c>
      <c r="H12" s="79">
        <v>1099464</v>
      </c>
      <c r="I12" s="79">
        <v>1128245</v>
      </c>
      <c r="J12" s="79">
        <v>1159936</v>
      </c>
      <c r="K12" s="80">
        <v>1310229</v>
      </c>
    </row>
    <row r="13" spans="2:14" ht="21" customHeight="1" x14ac:dyDescent="0.3">
      <c r="B13" s="120" t="s">
        <v>48</v>
      </c>
      <c r="C13" s="27">
        <v>548750</v>
      </c>
      <c r="D13" s="28">
        <v>439713</v>
      </c>
      <c r="E13" s="28">
        <v>389693</v>
      </c>
      <c r="F13" s="28">
        <v>389692</v>
      </c>
      <c r="G13" s="27">
        <v>389693</v>
      </c>
      <c r="H13" s="28">
        <v>159960</v>
      </c>
      <c r="I13" s="28">
        <v>159781</v>
      </c>
      <c r="J13" s="28">
        <v>159805</v>
      </c>
      <c r="K13" s="29">
        <v>159829</v>
      </c>
    </row>
    <row r="14" spans="2:14" ht="21" customHeight="1" x14ac:dyDescent="0.3">
      <c r="B14" s="118" t="s">
        <v>40</v>
      </c>
      <c r="C14" s="85">
        <v>27016489</v>
      </c>
      <c r="D14" s="77">
        <v>27092026</v>
      </c>
      <c r="E14" s="77">
        <v>27529445</v>
      </c>
      <c r="F14" s="77">
        <v>27613112</v>
      </c>
      <c r="G14" s="85">
        <v>28132633</v>
      </c>
      <c r="H14" s="77">
        <v>28928965</v>
      </c>
      <c r="I14" s="77">
        <v>28554437</v>
      </c>
      <c r="J14" s="77">
        <v>29175853</v>
      </c>
      <c r="K14" s="78">
        <v>30334813</v>
      </c>
    </row>
    <row r="15" spans="2:14" ht="21" customHeight="1" x14ac:dyDescent="0.3">
      <c r="B15" s="119" t="s">
        <v>41</v>
      </c>
      <c r="C15" s="86">
        <v>801613</v>
      </c>
      <c r="D15" s="79">
        <v>801613</v>
      </c>
      <c r="E15" s="79">
        <v>801613</v>
      </c>
      <c r="F15" s="79">
        <v>801613</v>
      </c>
      <c r="G15" s="86">
        <v>801613</v>
      </c>
      <c r="H15" s="79">
        <v>801613</v>
      </c>
      <c r="I15" s="79">
        <v>801312</v>
      </c>
      <c r="J15" s="79">
        <v>801312</v>
      </c>
      <c r="K15" s="80">
        <v>801312</v>
      </c>
    </row>
    <row r="16" spans="2:14" ht="21" customHeight="1" x14ac:dyDescent="0.3">
      <c r="B16" s="119" t="s">
        <v>42</v>
      </c>
      <c r="C16" s="86">
        <v>2967691</v>
      </c>
      <c r="D16" s="79">
        <v>2967691</v>
      </c>
      <c r="E16" s="79">
        <v>2967691</v>
      </c>
      <c r="F16" s="79">
        <v>2967691</v>
      </c>
      <c r="G16" s="86">
        <v>2967691</v>
      </c>
      <c r="H16" s="79">
        <v>3136551</v>
      </c>
      <c r="I16" s="79">
        <v>3136551</v>
      </c>
      <c r="J16" s="79">
        <v>3136551</v>
      </c>
      <c r="K16" s="80">
        <v>3136551</v>
      </c>
    </row>
    <row r="17" spans="2:11" ht="21" customHeight="1" x14ac:dyDescent="0.3">
      <c r="B17" s="119" t="s">
        <v>49</v>
      </c>
      <c r="C17" s="86">
        <v>2972166</v>
      </c>
      <c r="D17" s="79">
        <v>3279793</v>
      </c>
      <c r="E17" s="79">
        <v>3551205</v>
      </c>
      <c r="F17" s="79">
        <v>3231771</v>
      </c>
      <c r="G17" s="86">
        <v>4053947</v>
      </c>
      <c r="H17" s="79">
        <v>4213561</v>
      </c>
      <c r="I17" s="79">
        <v>3542766</v>
      </c>
      <c r="J17" s="79">
        <v>4022589</v>
      </c>
      <c r="K17" s="80">
        <v>5189175</v>
      </c>
    </row>
    <row r="18" spans="2:11" ht="21" customHeight="1" x14ac:dyDescent="0.3">
      <c r="B18" s="119" t="s">
        <v>43</v>
      </c>
      <c r="C18" s="86">
        <v>-1913659</v>
      </c>
      <c r="D18" s="79">
        <v>-1968075</v>
      </c>
      <c r="E18" s="79">
        <v>-2065341</v>
      </c>
      <c r="F18" s="79">
        <v>-2065341</v>
      </c>
      <c r="G18" s="86">
        <v>-2065341</v>
      </c>
      <c r="H18" s="79">
        <v>-2065341</v>
      </c>
      <c r="I18" s="79">
        <v>-2065040</v>
      </c>
      <c r="J18" s="79">
        <v>-1815040</v>
      </c>
      <c r="K18" s="80">
        <v>-1815040</v>
      </c>
    </row>
    <row r="19" spans="2:11" ht="21" customHeight="1" x14ac:dyDescent="0.3">
      <c r="B19" s="119" t="s">
        <v>44</v>
      </c>
      <c r="C19" s="86">
        <v>21301106</v>
      </c>
      <c r="D19" s="79">
        <v>21161029</v>
      </c>
      <c r="E19" s="79">
        <v>21383503</v>
      </c>
      <c r="F19" s="79">
        <v>21717036</v>
      </c>
      <c r="G19" s="86">
        <v>21325453</v>
      </c>
      <c r="H19" s="79">
        <v>21411683</v>
      </c>
      <c r="I19" s="79">
        <v>21677228</v>
      </c>
      <c r="J19" s="79">
        <v>21544698</v>
      </c>
      <c r="K19" s="80">
        <v>21396512</v>
      </c>
    </row>
    <row r="20" spans="2:11" ht="21" customHeight="1" x14ac:dyDescent="0.3">
      <c r="B20" s="120" t="s">
        <v>45</v>
      </c>
      <c r="C20" s="27">
        <v>887572</v>
      </c>
      <c r="D20" s="28">
        <v>849975</v>
      </c>
      <c r="E20" s="28">
        <v>890774</v>
      </c>
      <c r="F20" s="28">
        <v>960342</v>
      </c>
      <c r="G20" s="27">
        <v>1049270</v>
      </c>
      <c r="H20" s="28">
        <v>1430898</v>
      </c>
      <c r="I20" s="28">
        <v>1461620</v>
      </c>
      <c r="J20" s="28">
        <v>1485743</v>
      </c>
      <c r="K20" s="29">
        <v>1626303</v>
      </c>
    </row>
    <row r="21" spans="2:11" ht="18.75" customHeight="1" x14ac:dyDescent="0.3">
      <c r="B21" s="26"/>
      <c r="C21" s="30"/>
    </row>
    <row r="22" spans="2:11" x14ac:dyDescent="0.3">
      <c r="B22" s="9"/>
      <c r="C22" s="10"/>
    </row>
    <row r="23" spans="2:11" x14ac:dyDescent="0.3">
      <c r="B23" s="9"/>
      <c r="C23" s="10"/>
      <c r="D23" s="11"/>
    </row>
    <row r="24" spans="2:11" x14ac:dyDescent="0.3">
      <c r="B24" s="9"/>
      <c r="C24" s="10"/>
    </row>
    <row r="25" spans="2:11" x14ac:dyDescent="0.3">
      <c r="B25" s="9"/>
      <c r="C25" s="10"/>
      <c r="D25" s="11"/>
      <c r="E25" s="73"/>
      <c r="F25" s="73"/>
      <c r="G25" s="73"/>
    </row>
    <row r="26" spans="2:11" x14ac:dyDescent="0.3">
      <c r="B26" s="9"/>
      <c r="C26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3D35F-746C-4D09-9DA7-B11352CA8FD7}">
  <sheetPr>
    <pageSetUpPr fitToPage="1"/>
  </sheetPr>
  <dimension ref="B1:N20"/>
  <sheetViews>
    <sheetView showGridLines="0" zoomScaleNormal="100" workbookViewId="0">
      <selection activeCell="G2" sqref="G2"/>
    </sheetView>
  </sheetViews>
  <sheetFormatPr defaultRowHeight="16.5" x14ac:dyDescent="0.3"/>
  <cols>
    <col min="1" max="1" width="6.125" customWidth="1"/>
    <col min="2" max="2" width="2.125" customWidth="1"/>
    <col min="3" max="3" width="26" customWidth="1"/>
    <col min="4" max="25" width="12.125" customWidth="1"/>
  </cols>
  <sheetData>
    <row r="1" spans="2:14" ht="21" customHeight="1" thickBot="1" x14ac:dyDescent="0.25">
      <c r="B1" s="21"/>
      <c r="C1" s="21"/>
      <c r="D1" s="75"/>
      <c r="E1" s="21"/>
      <c r="F1" s="117"/>
      <c r="G1" s="117"/>
      <c r="H1" s="117"/>
      <c r="I1" s="117"/>
      <c r="J1" s="117"/>
      <c r="K1" s="117"/>
      <c r="L1" s="117"/>
      <c r="M1" s="117"/>
      <c r="N1" s="117" t="s">
        <v>28</v>
      </c>
    </row>
    <row r="2" spans="2:14" ht="21" customHeight="1" x14ac:dyDescent="0.3">
      <c r="B2" s="145" t="s">
        <v>29</v>
      </c>
      <c r="C2" s="146"/>
      <c r="D2" s="89">
        <v>2023</v>
      </c>
      <c r="E2" s="89" t="s">
        <v>16</v>
      </c>
      <c r="F2" s="89" t="s">
        <v>78</v>
      </c>
      <c r="G2" s="89" t="s">
        <v>79</v>
      </c>
      <c r="H2" s="89" t="s">
        <v>80</v>
      </c>
      <c r="I2" s="89">
        <v>2024</v>
      </c>
      <c r="J2" s="89" t="s">
        <v>81</v>
      </c>
      <c r="K2" s="89" t="s">
        <v>82</v>
      </c>
      <c r="L2" s="89" t="s">
        <v>84</v>
      </c>
      <c r="M2" s="90" t="s">
        <v>86</v>
      </c>
      <c r="N2" s="89">
        <v>2025</v>
      </c>
    </row>
    <row r="3" spans="2:14" ht="21" customHeight="1" x14ac:dyDescent="0.3">
      <c r="B3" s="147" t="s">
        <v>50</v>
      </c>
      <c r="C3" s="147"/>
      <c r="D3" s="85">
        <v>1030586</v>
      </c>
      <c r="E3" s="77">
        <v>481546</v>
      </c>
      <c r="F3" s="77">
        <v>123309</v>
      </c>
      <c r="G3" s="77">
        <v>194753</v>
      </c>
      <c r="H3" s="77">
        <v>131959</v>
      </c>
      <c r="I3" s="85">
        <v>931567</v>
      </c>
      <c r="J3" s="77">
        <v>404342</v>
      </c>
      <c r="K3" s="77">
        <v>118721</v>
      </c>
      <c r="L3" s="77">
        <v>232111</v>
      </c>
      <c r="M3" s="78">
        <v>129815</v>
      </c>
      <c r="N3" s="85">
        <v>884989</v>
      </c>
    </row>
    <row r="4" spans="2:14" ht="21" customHeight="1" x14ac:dyDescent="0.3">
      <c r="B4" s="123"/>
      <c r="C4" s="124" t="s">
        <v>51</v>
      </c>
      <c r="D4" s="91">
        <v>538891</v>
      </c>
      <c r="E4" s="92">
        <v>363426</v>
      </c>
      <c r="F4" s="93">
        <v>0</v>
      </c>
      <c r="G4" s="93">
        <v>68653</v>
      </c>
      <c r="H4" s="93">
        <v>0</v>
      </c>
      <c r="I4" s="91">
        <v>432079</v>
      </c>
      <c r="J4" s="92">
        <v>280914</v>
      </c>
      <c r="K4" s="93">
        <v>0</v>
      </c>
      <c r="L4" s="93">
        <v>108385</v>
      </c>
      <c r="M4" s="94">
        <v>0</v>
      </c>
      <c r="N4" s="91">
        <v>389299</v>
      </c>
    </row>
    <row r="5" spans="2:14" ht="21" customHeight="1" x14ac:dyDescent="0.3">
      <c r="B5" s="123"/>
      <c r="C5" s="119" t="s">
        <v>52</v>
      </c>
      <c r="D5" s="86">
        <v>357233</v>
      </c>
      <c r="E5" s="79">
        <v>83091</v>
      </c>
      <c r="F5" s="79">
        <v>87479</v>
      </c>
      <c r="G5" s="79">
        <v>90111</v>
      </c>
      <c r="H5" s="79">
        <v>95680</v>
      </c>
      <c r="I5" s="86">
        <v>356361</v>
      </c>
      <c r="J5" s="79">
        <v>86800</v>
      </c>
      <c r="K5" s="79">
        <v>81997</v>
      </c>
      <c r="L5" s="79">
        <v>87009</v>
      </c>
      <c r="M5" s="80">
        <v>93234</v>
      </c>
      <c r="N5" s="86">
        <v>349040</v>
      </c>
    </row>
    <row r="6" spans="2:14" ht="21" customHeight="1" x14ac:dyDescent="0.3">
      <c r="B6" s="125"/>
      <c r="C6" s="120" t="s">
        <v>53</v>
      </c>
      <c r="D6" s="27">
        <v>134462</v>
      </c>
      <c r="E6" s="28">
        <v>35029</v>
      </c>
      <c r="F6" s="28">
        <v>35830</v>
      </c>
      <c r="G6" s="28">
        <v>35989</v>
      </c>
      <c r="H6" s="28">
        <v>36279</v>
      </c>
      <c r="I6" s="27">
        <v>143127</v>
      </c>
      <c r="J6" s="28">
        <v>36628</v>
      </c>
      <c r="K6" s="28">
        <v>36724</v>
      </c>
      <c r="L6" s="28">
        <v>36717</v>
      </c>
      <c r="M6" s="29">
        <v>36581</v>
      </c>
      <c r="N6" s="27">
        <v>146650</v>
      </c>
    </row>
    <row r="7" spans="2:14" ht="21" customHeight="1" x14ac:dyDescent="0.3">
      <c r="B7" s="148" t="s">
        <v>54</v>
      </c>
      <c r="C7" s="148"/>
      <c r="D7" s="95">
        <v>279211</v>
      </c>
      <c r="E7" s="96">
        <v>53283</v>
      </c>
      <c r="F7" s="96">
        <v>75651</v>
      </c>
      <c r="G7" s="96">
        <v>69308</v>
      </c>
      <c r="H7" s="96">
        <v>78586</v>
      </c>
      <c r="I7" s="95">
        <v>276828</v>
      </c>
      <c r="J7" s="96">
        <v>55725</v>
      </c>
      <c r="K7" s="96">
        <v>78123</v>
      </c>
      <c r="L7" s="96">
        <v>65047</v>
      </c>
      <c r="M7" s="97">
        <v>88962</v>
      </c>
      <c r="N7" s="95">
        <v>287857</v>
      </c>
    </row>
    <row r="8" spans="2:14" ht="21" customHeight="1" x14ac:dyDescent="0.3">
      <c r="B8" s="141" t="s">
        <v>22</v>
      </c>
      <c r="C8" s="141"/>
      <c r="D8" s="85">
        <v>751375</v>
      </c>
      <c r="E8" s="77">
        <v>428263</v>
      </c>
      <c r="F8" s="77">
        <v>47658</v>
      </c>
      <c r="G8" s="77">
        <v>125445</v>
      </c>
      <c r="H8" s="77">
        <v>53373</v>
      </c>
      <c r="I8" s="85">
        <v>654739</v>
      </c>
      <c r="J8" s="77">
        <v>348617</v>
      </c>
      <c r="K8" s="77">
        <v>40598</v>
      </c>
      <c r="L8" s="77">
        <v>167064</v>
      </c>
      <c r="M8" s="78">
        <v>40853</v>
      </c>
      <c r="N8" s="85">
        <v>597132</v>
      </c>
    </row>
    <row r="9" spans="2:14" ht="21" customHeight="1" x14ac:dyDescent="0.3">
      <c r="B9" s="149" t="s">
        <v>55</v>
      </c>
      <c r="C9" s="149"/>
      <c r="D9" s="27">
        <v>52882</v>
      </c>
      <c r="E9" s="28">
        <v>16256</v>
      </c>
      <c r="F9" s="28">
        <v>14333</v>
      </c>
      <c r="G9" s="28">
        <v>13951</v>
      </c>
      <c r="H9" s="28">
        <v>-98768</v>
      </c>
      <c r="I9" s="27">
        <v>-54228</v>
      </c>
      <c r="J9" s="28">
        <v>9408</v>
      </c>
      <c r="K9" s="28">
        <v>6208</v>
      </c>
      <c r="L9" s="28">
        <v>5507</v>
      </c>
      <c r="M9" s="29">
        <v>360293</v>
      </c>
      <c r="N9" s="27">
        <v>381416</v>
      </c>
    </row>
    <row r="10" spans="2:14" ht="21" customHeight="1" x14ac:dyDescent="0.3">
      <c r="B10" s="141" t="s">
        <v>24</v>
      </c>
      <c r="C10" s="141"/>
      <c r="D10" s="85">
        <v>804257</v>
      </c>
      <c r="E10" s="77">
        <v>444519</v>
      </c>
      <c r="F10" s="77">
        <v>61991</v>
      </c>
      <c r="G10" s="77">
        <v>139396</v>
      </c>
      <c r="H10" s="77">
        <v>-45395</v>
      </c>
      <c r="I10" s="85">
        <v>600511</v>
      </c>
      <c r="J10" s="77">
        <v>358025</v>
      </c>
      <c r="K10" s="77">
        <v>46806</v>
      </c>
      <c r="L10" s="77">
        <v>172571</v>
      </c>
      <c r="M10" s="78">
        <v>401146</v>
      </c>
      <c r="N10" s="85">
        <v>978548</v>
      </c>
    </row>
    <row r="11" spans="2:14" ht="21" customHeight="1" x14ac:dyDescent="0.3">
      <c r="B11" s="142" t="s">
        <v>56</v>
      </c>
      <c r="C11" s="142"/>
      <c r="D11" s="86">
        <v>85883</v>
      </c>
      <c r="E11" s="79">
        <v>38094</v>
      </c>
      <c r="F11" s="79">
        <v>16038</v>
      </c>
      <c r="G11" s="79">
        <v>22490</v>
      </c>
      <c r="H11" s="79">
        <v>18671</v>
      </c>
      <c r="I11" s="86">
        <v>95293</v>
      </c>
      <c r="J11" s="79">
        <v>21180</v>
      </c>
      <c r="K11" s="79">
        <v>12603</v>
      </c>
      <c r="L11" s="79">
        <v>18710</v>
      </c>
      <c r="M11" s="80">
        <v>111587</v>
      </c>
      <c r="N11" s="86">
        <v>164080</v>
      </c>
    </row>
    <row r="12" spans="2:14" ht="21" customHeight="1" x14ac:dyDescent="0.3">
      <c r="B12" s="142" t="s">
        <v>57</v>
      </c>
      <c r="C12" s="142"/>
      <c r="D12" s="86">
        <v>718374</v>
      </c>
      <c r="E12" s="79">
        <v>406425</v>
      </c>
      <c r="F12" s="79">
        <v>45953</v>
      </c>
      <c r="G12" s="79">
        <v>116906</v>
      </c>
      <c r="H12" s="79">
        <v>-64066</v>
      </c>
      <c r="I12" s="86">
        <v>505218</v>
      </c>
      <c r="J12" s="79">
        <v>336845</v>
      </c>
      <c r="K12" s="79">
        <v>34203</v>
      </c>
      <c r="L12" s="79">
        <v>153861</v>
      </c>
      <c r="M12" s="80">
        <v>289559</v>
      </c>
      <c r="N12" s="86">
        <v>814468</v>
      </c>
    </row>
    <row r="13" spans="2:14" ht="21" customHeight="1" x14ac:dyDescent="0.3">
      <c r="B13" s="143" t="s">
        <v>58</v>
      </c>
      <c r="C13" s="143"/>
      <c r="D13" s="98">
        <v>0</v>
      </c>
      <c r="E13" s="99">
        <v>0</v>
      </c>
      <c r="F13" s="99">
        <v>0</v>
      </c>
      <c r="G13" s="99">
        <v>0</v>
      </c>
      <c r="H13" s="99">
        <v>0</v>
      </c>
      <c r="I13" s="98">
        <v>0</v>
      </c>
      <c r="J13" s="99">
        <v>0</v>
      </c>
      <c r="K13" s="99">
        <v>0</v>
      </c>
      <c r="L13" s="99">
        <v>0</v>
      </c>
      <c r="M13" s="100">
        <v>0</v>
      </c>
      <c r="N13" s="98">
        <v>0</v>
      </c>
    </row>
    <row r="14" spans="2:14" ht="21" customHeight="1" x14ac:dyDescent="0.3">
      <c r="B14" s="144" t="s">
        <v>59</v>
      </c>
      <c r="C14" s="144"/>
      <c r="D14" s="101">
        <v>718374</v>
      </c>
      <c r="E14" s="102">
        <v>406425</v>
      </c>
      <c r="F14" s="102">
        <v>45953</v>
      </c>
      <c r="G14" s="102">
        <v>116906</v>
      </c>
      <c r="H14" s="102">
        <v>-64066</v>
      </c>
      <c r="I14" s="101">
        <v>505218</v>
      </c>
      <c r="J14" s="102">
        <v>336845</v>
      </c>
      <c r="K14" s="102">
        <v>34203</v>
      </c>
      <c r="L14" s="102">
        <v>153861</v>
      </c>
      <c r="M14" s="103">
        <v>289559</v>
      </c>
      <c r="N14" s="101">
        <v>814468</v>
      </c>
    </row>
    <row r="16" spans="2:14" x14ac:dyDescent="0.3">
      <c r="B16" s="31"/>
      <c r="C16" s="18"/>
    </row>
    <row r="17" spans="2:3" x14ac:dyDescent="0.3">
      <c r="B17" s="71"/>
      <c r="C17" s="18"/>
    </row>
    <row r="18" spans="2:3" s="17" customFormat="1" x14ac:dyDescent="0.3">
      <c r="B18" s="16"/>
      <c r="C18" s="16"/>
    </row>
    <row r="19" spans="2:3" x14ac:dyDescent="0.3">
      <c r="B19" s="16"/>
      <c r="C19" s="16"/>
    </row>
    <row r="20" spans="2:3" x14ac:dyDescent="0.3">
      <c r="B20" s="16"/>
      <c r="C20" s="16"/>
    </row>
  </sheetData>
  <mergeCells count="10">
    <mergeCell ref="B2:C2"/>
    <mergeCell ref="B3:C3"/>
    <mergeCell ref="B7:C7"/>
    <mergeCell ref="B8:C8"/>
    <mergeCell ref="B9:C9"/>
    <mergeCell ref="B10:C10"/>
    <mergeCell ref="B11:C11"/>
    <mergeCell ref="B12:C12"/>
    <mergeCell ref="B13:C13"/>
    <mergeCell ref="B14:C14"/>
  </mergeCells>
  <phoneticPr fontId="5" type="noConversion"/>
  <pageMargins left="0.7" right="0.7" top="0.75" bottom="0.75" header="0.3" footer="0.3"/>
  <pageSetup paperSize="9" scale="90" orientation="landscape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09CE8-C4F7-486B-B7DA-AFBFBE7E15B8}">
  <sheetPr>
    <pageSetUpPr fitToPage="1"/>
  </sheetPr>
  <dimension ref="B1:K22"/>
  <sheetViews>
    <sheetView showGridLines="0" zoomScaleNormal="100" workbookViewId="0">
      <selection activeCell="D2" sqref="D2"/>
    </sheetView>
  </sheetViews>
  <sheetFormatPr defaultRowHeight="16.5" x14ac:dyDescent="0.3"/>
  <cols>
    <col min="1" max="1" width="6.125" customWidth="1"/>
    <col min="2" max="2" width="20.75" bestFit="1" customWidth="1"/>
    <col min="3" max="20" width="12.125" customWidth="1"/>
  </cols>
  <sheetData>
    <row r="1" spans="2:11" ht="21" customHeight="1" thickBot="1" x14ac:dyDescent="0.25">
      <c r="B1" s="21"/>
      <c r="C1" s="21"/>
      <c r="D1" s="84"/>
      <c r="E1" s="117"/>
      <c r="F1" s="117"/>
      <c r="G1" s="117"/>
      <c r="H1" s="117"/>
      <c r="I1" s="117"/>
      <c r="J1" s="117"/>
      <c r="K1" s="117" t="s">
        <v>28</v>
      </c>
    </row>
    <row r="2" spans="2:11" ht="21" customHeight="1" x14ac:dyDescent="0.3">
      <c r="B2" s="81" t="s">
        <v>46</v>
      </c>
      <c r="C2" s="81" t="s">
        <v>15</v>
      </c>
      <c r="D2" s="81" t="s">
        <v>16</v>
      </c>
      <c r="E2" s="81" t="s">
        <v>78</v>
      </c>
      <c r="F2" s="81" t="s">
        <v>79</v>
      </c>
      <c r="G2" s="81" t="s">
        <v>80</v>
      </c>
      <c r="H2" s="81" t="s">
        <v>81</v>
      </c>
      <c r="I2" s="81" t="s">
        <v>82</v>
      </c>
      <c r="J2" s="81" t="s">
        <v>84</v>
      </c>
      <c r="K2" s="82" t="s">
        <v>86</v>
      </c>
    </row>
    <row r="3" spans="2:11" ht="21" customHeight="1" x14ac:dyDescent="0.3">
      <c r="B3" s="126" t="s">
        <v>31</v>
      </c>
      <c r="C3" s="85">
        <v>10000583</v>
      </c>
      <c r="D3" s="77">
        <v>10384476</v>
      </c>
      <c r="E3" s="77">
        <v>9906235</v>
      </c>
      <c r="F3" s="77">
        <v>9992691</v>
      </c>
      <c r="G3" s="85">
        <v>9927915</v>
      </c>
      <c r="H3" s="77">
        <v>10262145</v>
      </c>
      <c r="I3" s="77">
        <v>9890915</v>
      </c>
      <c r="J3" s="77">
        <v>9886057</v>
      </c>
      <c r="K3" s="78">
        <v>10387823</v>
      </c>
    </row>
    <row r="4" spans="2:11" ht="21" customHeight="1" x14ac:dyDescent="0.3">
      <c r="B4" s="119" t="s">
        <v>32</v>
      </c>
      <c r="C4" s="86">
        <v>1748535</v>
      </c>
      <c r="D4" s="79">
        <v>2137967</v>
      </c>
      <c r="E4" s="79">
        <v>1422625</v>
      </c>
      <c r="F4" s="79">
        <v>1548007</v>
      </c>
      <c r="G4" s="86">
        <v>1253420</v>
      </c>
      <c r="H4" s="79">
        <v>1306951</v>
      </c>
      <c r="I4" s="79">
        <v>827750</v>
      </c>
      <c r="J4" s="79">
        <v>825955</v>
      </c>
      <c r="K4" s="80">
        <v>1360977</v>
      </c>
    </row>
    <row r="5" spans="2:11" ht="21" customHeight="1" x14ac:dyDescent="0.3">
      <c r="B5" s="127" t="s">
        <v>60</v>
      </c>
      <c r="C5" s="86">
        <v>1683009</v>
      </c>
      <c r="D5" s="79">
        <v>1706956</v>
      </c>
      <c r="E5" s="79">
        <v>1372529</v>
      </c>
      <c r="F5" s="79">
        <v>1516584</v>
      </c>
      <c r="G5" s="86">
        <v>1212930</v>
      </c>
      <c r="H5" s="79">
        <v>982349</v>
      </c>
      <c r="I5" s="79">
        <v>819128</v>
      </c>
      <c r="J5" s="79">
        <v>815407</v>
      </c>
      <c r="K5" s="80">
        <v>1348312</v>
      </c>
    </row>
    <row r="6" spans="2:11" ht="21" customHeight="1" x14ac:dyDescent="0.3">
      <c r="B6" s="119" t="s">
        <v>35</v>
      </c>
      <c r="C6" s="86">
        <v>8252048</v>
      </c>
      <c r="D6" s="79">
        <v>8246509</v>
      </c>
      <c r="E6" s="79">
        <v>8483610</v>
      </c>
      <c r="F6" s="79">
        <v>8444684</v>
      </c>
      <c r="G6" s="86">
        <v>8674495</v>
      </c>
      <c r="H6" s="79">
        <v>8955194</v>
      </c>
      <c r="I6" s="79">
        <v>9063165</v>
      </c>
      <c r="J6" s="79">
        <v>9060102</v>
      </c>
      <c r="K6" s="80">
        <v>9026846</v>
      </c>
    </row>
    <row r="7" spans="2:11" ht="21" customHeight="1" x14ac:dyDescent="0.3">
      <c r="B7" s="120" t="s">
        <v>83</v>
      </c>
      <c r="C7" s="27">
        <v>6027921</v>
      </c>
      <c r="D7" s="28">
        <v>6027921</v>
      </c>
      <c r="E7" s="28">
        <v>6027921</v>
      </c>
      <c r="F7" s="28">
        <v>6027921</v>
      </c>
      <c r="G7" s="27">
        <v>6156802</v>
      </c>
      <c r="H7" s="28">
        <v>6406827</v>
      </c>
      <c r="I7" s="28">
        <v>6406827</v>
      </c>
      <c r="J7" s="28">
        <v>6406827</v>
      </c>
      <c r="K7" s="29">
        <v>6406827</v>
      </c>
    </row>
    <row r="8" spans="2:11" ht="21" customHeight="1" x14ac:dyDescent="0.3">
      <c r="B8" s="118" t="s">
        <v>37</v>
      </c>
      <c r="C8" s="85">
        <v>383900</v>
      </c>
      <c r="D8" s="77">
        <v>886498</v>
      </c>
      <c r="E8" s="77">
        <v>394463</v>
      </c>
      <c r="F8" s="77">
        <v>394413</v>
      </c>
      <c r="G8" s="85">
        <v>398290</v>
      </c>
      <c r="H8" s="77">
        <v>866183</v>
      </c>
      <c r="I8" s="77">
        <v>394227</v>
      </c>
      <c r="J8" s="77">
        <v>397488</v>
      </c>
      <c r="K8" s="78">
        <v>521705</v>
      </c>
    </row>
    <row r="9" spans="2:11" ht="21" customHeight="1" x14ac:dyDescent="0.3">
      <c r="B9" s="119" t="s">
        <v>38</v>
      </c>
      <c r="C9" s="86">
        <v>219047</v>
      </c>
      <c r="D9" s="79">
        <v>723041</v>
      </c>
      <c r="E9" s="79">
        <v>212083</v>
      </c>
      <c r="F9" s="79">
        <v>223642</v>
      </c>
      <c r="G9" s="86">
        <v>224745</v>
      </c>
      <c r="H9" s="79">
        <v>695565</v>
      </c>
      <c r="I9" s="79">
        <v>207260</v>
      </c>
      <c r="J9" s="79">
        <v>210251</v>
      </c>
      <c r="K9" s="80">
        <v>291684</v>
      </c>
    </row>
    <row r="10" spans="2:11" ht="21" customHeight="1" x14ac:dyDescent="0.3">
      <c r="B10" s="120" t="s">
        <v>39</v>
      </c>
      <c r="C10" s="27">
        <v>164853</v>
      </c>
      <c r="D10" s="28">
        <v>163457</v>
      </c>
      <c r="E10" s="28">
        <v>182380</v>
      </c>
      <c r="F10" s="28">
        <v>170771</v>
      </c>
      <c r="G10" s="27">
        <v>173545</v>
      </c>
      <c r="H10" s="28">
        <v>170618</v>
      </c>
      <c r="I10" s="28">
        <v>186967</v>
      </c>
      <c r="J10" s="28">
        <v>187237</v>
      </c>
      <c r="K10" s="29">
        <v>230021</v>
      </c>
    </row>
    <row r="11" spans="2:11" ht="21" customHeight="1" x14ac:dyDescent="0.3">
      <c r="B11" s="118" t="s">
        <v>40</v>
      </c>
      <c r="C11" s="85">
        <v>9616683</v>
      </c>
      <c r="D11" s="77">
        <v>9497978</v>
      </c>
      <c r="E11" s="77">
        <v>9511772</v>
      </c>
      <c r="F11" s="77">
        <v>9598278</v>
      </c>
      <c r="G11" s="85">
        <v>9529625</v>
      </c>
      <c r="H11" s="77">
        <v>9395962</v>
      </c>
      <c r="I11" s="77">
        <v>9496688</v>
      </c>
      <c r="J11" s="77">
        <v>9488569</v>
      </c>
      <c r="K11" s="78">
        <v>9866118</v>
      </c>
    </row>
    <row r="12" spans="2:11" ht="21" customHeight="1" x14ac:dyDescent="0.3">
      <c r="B12" s="119" t="s">
        <v>41</v>
      </c>
      <c r="C12" s="86">
        <v>801613</v>
      </c>
      <c r="D12" s="79">
        <v>801613</v>
      </c>
      <c r="E12" s="79">
        <v>801613</v>
      </c>
      <c r="F12" s="79">
        <v>801613</v>
      </c>
      <c r="G12" s="86">
        <v>801613</v>
      </c>
      <c r="H12" s="79">
        <v>801613</v>
      </c>
      <c r="I12" s="79">
        <v>801312</v>
      </c>
      <c r="J12" s="79">
        <v>801312</v>
      </c>
      <c r="K12" s="80">
        <v>801312</v>
      </c>
    </row>
    <row r="13" spans="2:11" ht="21" customHeight="1" x14ac:dyDescent="0.3">
      <c r="B13" s="119" t="s">
        <v>42</v>
      </c>
      <c r="C13" s="86">
        <v>2413576</v>
      </c>
      <c r="D13" s="79">
        <v>2413576</v>
      </c>
      <c r="E13" s="79">
        <v>2413576</v>
      </c>
      <c r="F13" s="79">
        <v>2413576</v>
      </c>
      <c r="G13" s="86">
        <v>2413576</v>
      </c>
      <c r="H13" s="79">
        <v>2413576</v>
      </c>
      <c r="I13" s="79">
        <v>2413576</v>
      </c>
      <c r="J13" s="79">
        <v>2413576</v>
      </c>
      <c r="K13" s="80">
        <v>2413576</v>
      </c>
    </row>
    <row r="14" spans="2:11" ht="21" customHeight="1" x14ac:dyDescent="0.3">
      <c r="B14" s="119" t="s">
        <v>49</v>
      </c>
      <c r="C14" s="86">
        <v>53352</v>
      </c>
      <c r="D14" s="79">
        <v>66408</v>
      </c>
      <c r="E14" s="79">
        <v>131529</v>
      </c>
      <c r="F14" s="79">
        <v>101171</v>
      </c>
      <c r="G14" s="86">
        <v>98796</v>
      </c>
      <c r="H14" s="79">
        <v>106492</v>
      </c>
      <c r="I14" s="79">
        <v>172144</v>
      </c>
      <c r="J14" s="79">
        <v>164448</v>
      </c>
      <c r="K14" s="80">
        <v>250323</v>
      </c>
    </row>
    <row r="15" spans="2:11" ht="21" customHeight="1" x14ac:dyDescent="0.3">
      <c r="B15" s="119" t="s">
        <v>43</v>
      </c>
      <c r="C15" s="86">
        <v>-1917833</v>
      </c>
      <c r="D15" s="79">
        <v>-1972249</v>
      </c>
      <c r="E15" s="79">
        <v>-2069515</v>
      </c>
      <c r="F15" s="79">
        <v>-2069515</v>
      </c>
      <c r="G15" s="86">
        <v>-2069515</v>
      </c>
      <c r="H15" s="79">
        <v>-2069515</v>
      </c>
      <c r="I15" s="79">
        <v>-2069214</v>
      </c>
      <c r="J15" s="79">
        <v>-1819214</v>
      </c>
      <c r="K15" s="80">
        <v>-1819214</v>
      </c>
    </row>
    <row r="16" spans="2:11" ht="21" customHeight="1" x14ac:dyDescent="0.3">
      <c r="B16" s="120" t="s">
        <v>44</v>
      </c>
      <c r="C16" s="27">
        <v>8265975</v>
      </c>
      <c r="D16" s="28">
        <v>8188630</v>
      </c>
      <c r="E16" s="28">
        <v>8234569</v>
      </c>
      <c r="F16" s="28">
        <v>8351433</v>
      </c>
      <c r="G16" s="27">
        <v>8285155</v>
      </c>
      <c r="H16" s="28">
        <v>8143796</v>
      </c>
      <c r="I16" s="28">
        <v>8178870</v>
      </c>
      <c r="J16" s="28">
        <v>7928447</v>
      </c>
      <c r="K16" s="29">
        <v>8220121</v>
      </c>
    </row>
    <row r="17" spans="2:3" ht="18.75" customHeight="1" x14ac:dyDescent="0.3">
      <c r="B17" s="26"/>
      <c r="C17" s="30"/>
    </row>
    <row r="18" spans="2:3" x14ac:dyDescent="0.3">
      <c r="B18" s="9"/>
      <c r="C18" s="10"/>
    </row>
    <row r="19" spans="2:3" x14ac:dyDescent="0.3">
      <c r="B19" s="9"/>
      <c r="C19" s="10"/>
    </row>
    <row r="20" spans="2:3" x14ac:dyDescent="0.3">
      <c r="B20" s="9"/>
      <c r="C20" s="10"/>
    </row>
    <row r="21" spans="2:3" x14ac:dyDescent="0.3">
      <c r="B21" s="9"/>
      <c r="C21" s="10"/>
    </row>
    <row r="22" spans="2:3" x14ac:dyDescent="0.3">
      <c r="B22" s="9"/>
      <c r="C22" s="10"/>
    </row>
  </sheetData>
  <phoneticPr fontId="5" type="noConversion"/>
  <pageMargins left="0.25" right="0.25" top="0.75" bottom="0.75" header="0.3" footer="0.3"/>
  <pageSetup paperSize="9" scale="71" fitToHeight="0" orientation="landscape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321D-AF9F-478B-B2DA-3D91E9ED7E58}">
  <sheetPr>
    <pageSetUpPr fitToPage="1"/>
  </sheetPr>
  <dimension ref="B1:O37"/>
  <sheetViews>
    <sheetView showGridLines="0" zoomScaleNormal="100" workbookViewId="0">
      <selection activeCell="N2" sqref="N2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1" width="11.25" customWidth="1"/>
    <col min="12" max="20" width="11.375" customWidth="1"/>
  </cols>
  <sheetData>
    <row r="1" spans="2:15" ht="21" customHeight="1" thickBot="1" x14ac:dyDescent="0.25">
      <c r="B1" s="21"/>
      <c r="C1" s="21"/>
      <c r="D1" s="21"/>
      <c r="E1" s="21"/>
      <c r="F1" s="74"/>
      <c r="G1" s="74"/>
      <c r="H1" s="74"/>
      <c r="I1" s="74"/>
      <c r="J1" s="74"/>
      <c r="K1" s="117"/>
      <c r="L1" s="117"/>
      <c r="M1" s="117"/>
      <c r="N1" s="117"/>
      <c r="O1" s="117" t="s">
        <v>30</v>
      </c>
    </row>
    <row r="2" spans="2:15" ht="15" customHeight="1" x14ac:dyDescent="0.3">
      <c r="B2" s="32"/>
      <c r="C2" s="33"/>
      <c r="D2" s="32"/>
      <c r="E2" s="61">
        <v>2023</v>
      </c>
      <c r="F2" s="61" t="s">
        <v>16</v>
      </c>
      <c r="G2" s="61" t="s">
        <v>78</v>
      </c>
      <c r="H2" s="61" t="s">
        <v>79</v>
      </c>
      <c r="I2" s="61" t="s">
        <v>80</v>
      </c>
      <c r="J2" s="61">
        <v>2024</v>
      </c>
      <c r="K2" s="61" t="s">
        <v>81</v>
      </c>
      <c r="L2" s="61" t="s">
        <v>82</v>
      </c>
      <c r="M2" s="61" t="s">
        <v>84</v>
      </c>
      <c r="N2" s="82" t="s">
        <v>86</v>
      </c>
      <c r="O2" s="61">
        <v>2025</v>
      </c>
    </row>
    <row r="3" spans="2:15" ht="15" customHeight="1" x14ac:dyDescent="0.3">
      <c r="B3" s="150" t="s">
        <v>61</v>
      </c>
      <c r="C3" s="34" t="s">
        <v>62</v>
      </c>
      <c r="D3" s="128"/>
      <c r="E3" s="35"/>
      <c r="F3" s="36"/>
      <c r="G3" s="36"/>
      <c r="H3" s="36"/>
      <c r="I3" s="36"/>
      <c r="J3" s="35"/>
      <c r="K3" s="36"/>
      <c r="L3" s="36"/>
      <c r="M3" s="36"/>
      <c r="N3" s="41"/>
      <c r="O3" s="35"/>
    </row>
    <row r="4" spans="2:15" ht="15" customHeight="1" x14ac:dyDescent="0.3">
      <c r="B4" s="151"/>
      <c r="C4" s="34"/>
      <c r="D4" s="129" t="s">
        <v>63</v>
      </c>
      <c r="E4" s="50">
        <v>82262.66399999999</v>
      </c>
      <c r="F4" s="51">
        <v>21095.865000000002</v>
      </c>
      <c r="G4" s="51">
        <v>21694.472000000002</v>
      </c>
      <c r="H4" s="51">
        <v>22176.369486898002</v>
      </c>
      <c r="I4" s="51">
        <v>22761.475326681</v>
      </c>
      <c r="J4" s="50">
        <v>87728.181813578994</v>
      </c>
      <c r="K4" s="51">
        <v>22739.811984372001</v>
      </c>
      <c r="L4" s="51">
        <v>20735.142434341</v>
      </c>
      <c r="M4" s="51">
        <v>21873.774050112002</v>
      </c>
      <c r="N4" s="52">
        <v>23852.154021959996</v>
      </c>
      <c r="O4" s="50">
        <v>89200.882490785007</v>
      </c>
    </row>
    <row r="5" spans="2:15" ht="15" customHeight="1" x14ac:dyDescent="0.3">
      <c r="B5" s="151"/>
      <c r="C5" s="34"/>
      <c r="D5" s="130" t="s">
        <v>64</v>
      </c>
      <c r="E5" s="37">
        <v>3653.2940000000003</v>
      </c>
      <c r="F5" s="38">
        <v>1335.1780000000001</v>
      </c>
      <c r="G5" s="38">
        <v>1197.2860000000001</v>
      </c>
      <c r="H5" s="38">
        <v>751.87984361500003</v>
      </c>
      <c r="I5" s="38">
        <v>135.33158052300001</v>
      </c>
      <c r="J5" s="37">
        <v>3419.6754241379999</v>
      </c>
      <c r="K5" s="38">
        <v>1259.0589613110001</v>
      </c>
      <c r="L5" s="38">
        <v>639.40443575399991</v>
      </c>
      <c r="M5" s="38">
        <v>688.91743820799979</v>
      </c>
      <c r="N5" s="53">
        <v>-108.98908408999978</v>
      </c>
      <c r="O5" s="37">
        <v>2478.391751183</v>
      </c>
    </row>
    <row r="6" spans="2:15" ht="15" customHeight="1" x14ac:dyDescent="0.3">
      <c r="B6" s="151"/>
      <c r="C6" s="34"/>
      <c r="D6" s="130" t="s">
        <v>65</v>
      </c>
      <c r="E6" s="37">
        <v>2014.8970000000002</v>
      </c>
      <c r="F6" s="38">
        <v>989.13499999999999</v>
      </c>
      <c r="G6" s="38">
        <v>907.11199999999997</v>
      </c>
      <c r="H6" s="38">
        <v>534.92106506599998</v>
      </c>
      <c r="I6" s="38">
        <v>-1095.3735543819998</v>
      </c>
      <c r="J6" s="37">
        <v>1335.7945106840002</v>
      </c>
      <c r="K6" s="38">
        <v>1118.084643639</v>
      </c>
      <c r="L6" s="38">
        <v>761.53715322800008</v>
      </c>
      <c r="M6" s="38">
        <v>567.37957239999992</v>
      </c>
      <c r="N6" s="53">
        <v>-610.57603156100004</v>
      </c>
      <c r="O6" s="37">
        <v>1836.4253377059999</v>
      </c>
    </row>
    <row r="7" spans="2:15" ht="15" customHeight="1" x14ac:dyDescent="0.3">
      <c r="B7" s="151"/>
      <c r="C7" s="131"/>
      <c r="D7" s="132" t="s">
        <v>26</v>
      </c>
      <c r="E7" s="39">
        <v>1150.6110000000001</v>
      </c>
      <c r="F7" s="40">
        <v>585.41499999999996</v>
      </c>
      <c r="G7" s="40">
        <v>629.47</v>
      </c>
      <c r="H7" s="40">
        <v>90.233250479999896</v>
      </c>
      <c r="I7" s="40">
        <v>-713.75333696799999</v>
      </c>
      <c r="J7" s="39">
        <v>591.36491351199993</v>
      </c>
      <c r="K7" s="40">
        <v>875.61833374299999</v>
      </c>
      <c r="L7" s="40">
        <v>609.64238036500001</v>
      </c>
      <c r="M7" s="40">
        <v>461.07402941300006</v>
      </c>
      <c r="N7" s="54">
        <v>-725.92281246300013</v>
      </c>
      <c r="O7" s="39">
        <v>1220.4119310579999</v>
      </c>
    </row>
    <row r="8" spans="2:15" ht="15" customHeight="1" x14ac:dyDescent="0.3">
      <c r="B8" s="151"/>
      <c r="C8" s="34" t="s">
        <v>66</v>
      </c>
      <c r="D8" s="128"/>
      <c r="E8" s="35"/>
      <c r="F8" s="36"/>
      <c r="G8" s="36"/>
      <c r="H8" s="36"/>
      <c r="I8" s="36"/>
      <c r="J8" s="35"/>
      <c r="K8" s="36"/>
      <c r="L8" s="36"/>
      <c r="M8" s="36"/>
      <c r="N8" s="55"/>
      <c r="O8" s="35"/>
    </row>
    <row r="9" spans="2:15" ht="15" customHeight="1" x14ac:dyDescent="0.3">
      <c r="B9" s="151"/>
      <c r="C9" s="133"/>
      <c r="D9" s="129" t="s">
        <v>63</v>
      </c>
      <c r="E9" s="50">
        <v>21330.818934958003</v>
      </c>
      <c r="F9" s="51">
        <v>5252.9746326750001</v>
      </c>
      <c r="G9" s="51">
        <v>6708.1991209110001</v>
      </c>
      <c r="H9" s="51">
        <v>6821.3011756270007</v>
      </c>
      <c r="I9" s="51">
        <v>7832.8719397089999</v>
      </c>
      <c r="J9" s="50">
        <v>26615.346868921999</v>
      </c>
      <c r="K9" s="51">
        <v>6065.2978110510003</v>
      </c>
      <c r="L9" s="51">
        <v>5586.9564703419992</v>
      </c>
      <c r="M9" s="51">
        <v>6956.9779271650013</v>
      </c>
      <c r="N9" s="52">
        <v>7200.8496893899965</v>
      </c>
      <c r="O9" s="50">
        <v>25810.081897947999</v>
      </c>
    </row>
    <row r="10" spans="2:15" ht="15" customHeight="1" x14ac:dyDescent="0.3">
      <c r="B10" s="151"/>
      <c r="C10" s="34"/>
      <c r="D10" s="130" t="s">
        <v>64</v>
      </c>
      <c r="E10" s="37">
        <v>-2510.1636094290006</v>
      </c>
      <c r="F10" s="38">
        <v>-469.43231699400002</v>
      </c>
      <c r="G10" s="38">
        <v>-93.672473413000006</v>
      </c>
      <c r="H10" s="38">
        <v>-80.598883678999897</v>
      </c>
      <c r="I10" s="38">
        <v>83.107384558999897</v>
      </c>
      <c r="J10" s="37">
        <v>-560.59628952699995</v>
      </c>
      <c r="K10" s="38">
        <v>33.463922762999999</v>
      </c>
      <c r="L10" s="38">
        <v>-116.03315772000001</v>
      </c>
      <c r="M10" s="38">
        <v>431.03691560400006</v>
      </c>
      <c r="N10" s="53">
        <v>168.50950766199986</v>
      </c>
      <c r="O10" s="37">
        <v>516.97718830899998</v>
      </c>
    </row>
    <row r="11" spans="2:15" ht="15" customHeight="1" x14ac:dyDescent="0.3">
      <c r="B11" s="151"/>
      <c r="C11" s="34"/>
      <c r="D11" s="130" t="s">
        <v>65</v>
      </c>
      <c r="E11" s="37">
        <v>-3339.4412848679995</v>
      </c>
      <c r="F11" s="38">
        <v>-989.348237509</v>
      </c>
      <c r="G11" s="38">
        <v>-432.62858129799997</v>
      </c>
      <c r="H11" s="38">
        <v>-207.21179845500001</v>
      </c>
      <c r="I11" s="38">
        <v>-562.351078841</v>
      </c>
      <c r="J11" s="37">
        <v>-2191.5396961030001</v>
      </c>
      <c r="K11" s="38">
        <v>-148.49485527300001</v>
      </c>
      <c r="L11" s="38">
        <v>991.89739323799995</v>
      </c>
      <c r="M11" s="38">
        <v>29.881179812000028</v>
      </c>
      <c r="N11" s="53">
        <v>-371.59483139499991</v>
      </c>
      <c r="O11" s="37">
        <v>501.68888638200008</v>
      </c>
    </row>
    <row r="12" spans="2:15" ht="15" customHeight="1" x14ac:dyDescent="0.3">
      <c r="B12" s="151"/>
      <c r="C12" s="131"/>
      <c r="D12" s="132" t="s">
        <v>26</v>
      </c>
      <c r="E12" s="39">
        <v>-2576.7291637190001</v>
      </c>
      <c r="F12" s="40">
        <v>-761.27581489800002</v>
      </c>
      <c r="G12" s="40">
        <v>-470.79811480000001</v>
      </c>
      <c r="H12" s="40">
        <v>-338.108346359</v>
      </c>
      <c r="I12" s="40">
        <v>-839.11757883900009</v>
      </c>
      <c r="J12" s="39">
        <v>-2409.2998548960004</v>
      </c>
      <c r="K12" s="40">
        <v>-237.03198438699999</v>
      </c>
      <c r="L12" s="40">
        <v>890.77079291999996</v>
      </c>
      <c r="M12" s="40">
        <v>1.2470425129999967</v>
      </c>
      <c r="N12" s="54">
        <v>-351.17879314200002</v>
      </c>
      <c r="O12" s="39">
        <v>303.80705790399998</v>
      </c>
    </row>
    <row r="13" spans="2:15" ht="15" customHeight="1" x14ac:dyDescent="0.3">
      <c r="B13" s="151"/>
      <c r="C13" s="34" t="s">
        <v>67</v>
      </c>
      <c r="D13" s="128"/>
      <c r="E13" s="42"/>
      <c r="F13" s="43"/>
      <c r="G13" s="43"/>
      <c r="H13" s="43"/>
      <c r="I13" s="43"/>
      <c r="J13" s="42"/>
      <c r="K13" s="43"/>
      <c r="L13" s="43"/>
      <c r="M13" s="43"/>
      <c r="N13" s="56"/>
      <c r="O13" s="42"/>
    </row>
    <row r="14" spans="2:15" ht="15" customHeight="1" x14ac:dyDescent="0.3">
      <c r="B14" s="151"/>
      <c r="C14" s="133"/>
      <c r="D14" s="129" t="s">
        <v>63</v>
      </c>
      <c r="E14" s="50">
        <v>20605.290042370998</v>
      </c>
      <c r="F14" s="51">
        <v>4333.5779454200001</v>
      </c>
      <c r="G14" s="51">
        <v>4555.2689785269995</v>
      </c>
      <c r="H14" s="51">
        <v>5685.0594710709902</v>
      </c>
      <c r="I14" s="51">
        <v>6626.8485343140001</v>
      </c>
      <c r="J14" s="50">
        <v>21200.75492933199</v>
      </c>
      <c r="K14" s="51">
        <v>4982.8402851549999</v>
      </c>
      <c r="L14" s="51">
        <v>3934.5750064669992</v>
      </c>
      <c r="M14" s="51">
        <v>5369.4312149280013</v>
      </c>
      <c r="N14" s="52">
        <v>7609.7566507669981</v>
      </c>
      <c r="O14" s="50">
        <v>21896.603157316997</v>
      </c>
    </row>
    <row r="15" spans="2:15" ht="15" customHeight="1" x14ac:dyDescent="0.3">
      <c r="B15" s="151"/>
      <c r="C15" s="34"/>
      <c r="D15" s="130" t="s">
        <v>64</v>
      </c>
      <c r="E15" s="37">
        <v>830.82412281999996</v>
      </c>
      <c r="F15" s="38">
        <v>176.038178759</v>
      </c>
      <c r="G15" s="38">
        <v>151.68410168400001</v>
      </c>
      <c r="H15" s="38">
        <v>130.431067281</v>
      </c>
      <c r="I15" s="38">
        <v>247.88934070700003</v>
      </c>
      <c r="J15" s="37">
        <v>706.04268843099999</v>
      </c>
      <c r="K15" s="38">
        <v>125.11608239100001</v>
      </c>
      <c r="L15" s="38">
        <v>11.392030453000004</v>
      </c>
      <c r="M15" s="38">
        <v>203.74882224799995</v>
      </c>
      <c r="N15" s="53">
        <v>324.74977613300013</v>
      </c>
      <c r="O15" s="37">
        <v>665.00671122500012</v>
      </c>
    </row>
    <row r="16" spans="2:15" ht="15" customHeight="1" x14ac:dyDescent="0.3">
      <c r="B16" s="151"/>
      <c r="C16" s="34"/>
      <c r="D16" s="130" t="s">
        <v>65</v>
      </c>
      <c r="E16" s="37">
        <v>639.25191495399997</v>
      </c>
      <c r="F16" s="38">
        <v>164.31364482500001</v>
      </c>
      <c r="G16" s="38">
        <v>123.594736536</v>
      </c>
      <c r="H16" s="38">
        <v>124.484216782</v>
      </c>
      <c r="I16" s="38">
        <v>176.405688981</v>
      </c>
      <c r="J16" s="37">
        <v>588.79828712400001</v>
      </c>
      <c r="K16" s="38">
        <v>103.787867914</v>
      </c>
      <c r="L16" s="38">
        <v>-7.7136230070000096</v>
      </c>
      <c r="M16" s="38">
        <v>156.91209197400002</v>
      </c>
      <c r="N16" s="53">
        <v>155.64866252100001</v>
      </c>
      <c r="O16" s="37">
        <v>408.63499940200001</v>
      </c>
    </row>
    <row r="17" spans="2:15" ht="15" customHeight="1" x14ac:dyDescent="0.3">
      <c r="B17" s="152"/>
      <c r="C17" s="131"/>
      <c r="D17" s="132" t="s">
        <v>26</v>
      </c>
      <c r="E17" s="39">
        <v>565.20077885399996</v>
      </c>
      <c r="F17" s="40">
        <v>138.46642561199999</v>
      </c>
      <c r="G17" s="40">
        <v>98.887040868</v>
      </c>
      <c r="H17" s="40">
        <v>104.99871722899999</v>
      </c>
      <c r="I17" s="40">
        <v>106.92179629699999</v>
      </c>
      <c r="J17" s="39">
        <v>449.27398000599999</v>
      </c>
      <c r="K17" s="40">
        <v>85.613325586000002</v>
      </c>
      <c r="L17" s="40">
        <v>-8.6769881459999993</v>
      </c>
      <c r="M17" s="40">
        <v>128.38881337399999</v>
      </c>
      <c r="N17" s="54">
        <v>135.93718684300001</v>
      </c>
      <c r="O17" s="39">
        <v>341.26233765699999</v>
      </c>
    </row>
    <row r="18" spans="2:15" ht="15" customHeight="1" x14ac:dyDescent="0.3">
      <c r="B18" s="134"/>
      <c r="C18" s="34" t="s">
        <v>68</v>
      </c>
      <c r="D18" s="128"/>
      <c r="E18" s="35"/>
      <c r="F18" s="36"/>
      <c r="G18" s="36"/>
      <c r="H18" s="36"/>
      <c r="I18" s="36"/>
      <c r="J18" s="35"/>
      <c r="K18" s="36"/>
      <c r="L18" s="36"/>
      <c r="M18" s="36"/>
      <c r="N18" s="55"/>
      <c r="O18" s="35"/>
    </row>
    <row r="19" spans="2:15" ht="15" customHeight="1" x14ac:dyDescent="0.3">
      <c r="B19" s="151" t="s">
        <v>69</v>
      </c>
      <c r="C19" s="133"/>
      <c r="D19" s="129" t="s">
        <v>63</v>
      </c>
      <c r="E19" s="50">
        <v>55043.713000000003</v>
      </c>
      <c r="F19" s="51">
        <v>11556.183000000001</v>
      </c>
      <c r="G19" s="51">
        <v>12241.914000000001</v>
      </c>
      <c r="H19" s="51">
        <v>12620.268</v>
      </c>
      <c r="I19" s="51">
        <v>12281.387999999995</v>
      </c>
      <c r="J19" s="50">
        <v>48699.752999999997</v>
      </c>
      <c r="K19" s="51">
        <v>12121.151999999998</v>
      </c>
      <c r="L19" s="51">
        <v>11417.710999999999</v>
      </c>
      <c r="M19" s="51">
        <v>11196.170472234997</v>
      </c>
      <c r="N19" s="52">
        <v>11197.133494089005</v>
      </c>
      <c r="O19" s="50">
        <v>45932.166966324003</v>
      </c>
    </row>
    <row r="20" spans="2:15" ht="15" customHeight="1" x14ac:dyDescent="0.3">
      <c r="B20" s="151"/>
      <c r="C20" s="34"/>
      <c r="D20" s="130" t="s">
        <v>64</v>
      </c>
      <c r="E20" s="37">
        <v>2497.8009999999999</v>
      </c>
      <c r="F20" s="38">
        <v>253.94481330799999</v>
      </c>
      <c r="G20" s="38">
        <v>392.47352902199998</v>
      </c>
      <c r="H20" s="38">
        <v>489.50650976700007</v>
      </c>
      <c r="I20" s="38">
        <v>-260.99780916700013</v>
      </c>
      <c r="J20" s="37">
        <v>874.92704292999986</v>
      </c>
      <c r="K20" s="38">
        <v>437.66884394400006</v>
      </c>
      <c r="L20" s="38">
        <v>476.78300000000002</v>
      </c>
      <c r="M20" s="38">
        <v>679.71261111999991</v>
      </c>
      <c r="N20" s="53">
        <v>-413.26467410099997</v>
      </c>
      <c r="O20" s="37">
        <v>1180.899780963</v>
      </c>
    </row>
    <row r="21" spans="2:15" ht="15" customHeight="1" x14ac:dyDescent="0.3">
      <c r="B21" s="151"/>
      <c r="C21" s="34"/>
      <c r="D21" s="130" t="s">
        <v>65</v>
      </c>
      <c r="E21" s="37">
        <v>2466.25</v>
      </c>
      <c r="F21" s="38">
        <v>311.21207313799999</v>
      </c>
      <c r="G21" s="38">
        <v>174.278355331</v>
      </c>
      <c r="H21" s="38">
        <v>370.00692385300005</v>
      </c>
      <c r="I21" s="38">
        <v>-1165.448812221</v>
      </c>
      <c r="J21" s="37">
        <v>-309.95145989899993</v>
      </c>
      <c r="K21" s="38">
        <v>436.69403758199996</v>
      </c>
      <c r="L21" s="38">
        <v>-184.77500000000001</v>
      </c>
      <c r="M21" s="38">
        <v>457.13377496800001</v>
      </c>
      <c r="N21" s="53">
        <v>-2489.4780213530003</v>
      </c>
      <c r="O21" s="37">
        <v>-1780.4252088030003</v>
      </c>
    </row>
    <row r="22" spans="2:15" ht="15" customHeight="1" x14ac:dyDescent="0.3">
      <c r="B22" s="151"/>
      <c r="C22" s="131"/>
      <c r="D22" s="135" t="s">
        <v>26</v>
      </c>
      <c r="E22" s="39">
        <v>2053.4250000000002</v>
      </c>
      <c r="F22" s="40">
        <v>341.69899999999996</v>
      </c>
      <c r="G22" s="40">
        <v>59.792999999999992</v>
      </c>
      <c r="H22" s="40">
        <v>1012.734</v>
      </c>
      <c r="I22" s="40">
        <v>-899.21500000000015</v>
      </c>
      <c r="J22" s="39">
        <v>515.01099999999997</v>
      </c>
      <c r="K22" s="40">
        <v>260.39999999999998</v>
      </c>
      <c r="L22" s="40">
        <v>-111.88499999999999</v>
      </c>
      <c r="M22" s="40">
        <v>447.25397584400002</v>
      </c>
      <c r="N22" s="54">
        <v>-1572.832195981</v>
      </c>
      <c r="O22" s="39">
        <v>-977.06322013700003</v>
      </c>
    </row>
    <row r="23" spans="2:15" ht="15" customHeight="1" x14ac:dyDescent="0.3">
      <c r="B23" s="151"/>
      <c r="C23" s="34" t="s">
        <v>70</v>
      </c>
      <c r="D23" s="127"/>
      <c r="E23" s="44"/>
      <c r="F23" s="45"/>
      <c r="G23" s="45"/>
      <c r="H23" s="45"/>
      <c r="I23" s="45"/>
      <c r="J23" s="44"/>
      <c r="K23" s="45"/>
      <c r="L23" s="45"/>
      <c r="M23" s="45"/>
      <c r="N23" s="57"/>
      <c r="O23" s="44"/>
    </row>
    <row r="24" spans="2:15" ht="15" customHeight="1" x14ac:dyDescent="0.3">
      <c r="B24" s="151"/>
      <c r="C24" s="133"/>
      <c r="D24" s="129" t="s">
        <v>63</v>
      </c>
      <c r="E24" s="50">
        <v>6804.8393701290006</v>
      </c>
      <c r="F24" s="51">
        <v>1728.7012311129999</v>
      </c>
      <c r="G24" s="51">
        <v>1759.6703476520001</v>
      </c>
      <c r="H24" s="51">
        <v>1713.6273795289999</v>
      </c>
      <c r="I24" s="51">
        <v>1609.9197984469999</v>
      </c>
      <c r="J24" s="50">
        <v>6811.9187567409999</v>
      </c>
      <c r="K24" s="51">
        <v>1697.8772642050001</v>
      </c>
      <c r="L24" s="51">
        <v>1604.872243862</v>
      </c>
      <c r="M24" s="51">
        <v>1579.950874205</v>
      </c>
      <c r="N24" s="52">
        <v>1472.7895950700006</v>
      </c>
      <c r="O24" s="50">
        <v>6355.4899773420002</v>
      </c>
    </row>
    <row r="25" spans="2:15" ht="15" customHeight="1" x14ac:dyDescent="0.3">
      <c r="B25" s="151"/>
      <c r="C25" s="34"/>
      <c r="D25" s="130" t="s">
        <v>64</v>
      </c>
      <c r="E25" s="37">
        <v>486.98122474199999</v>
      </c>
      <c r="F25" s="38">
        <v>151.03372659799999</v>
      </c>
      <c r="G25" s="38">
        <v>158.53706387699998</v>
      </c>
      <c r="H25" s="38">
        <v>106.07894768000001</v>
      </c>
      <c r="I25" s="38">
        <v>43.396174025000001</v>
      </c>
      <c r="J25" s="37">
        <v>459.04591217999996</v>
      </c>
      <c r="K25" s="38">
        <v>142.36936287699999</v>
      </c>
      <c r="L25" s="38">
        <v>54.814037403000015</v>
      </c>
      <c r="M25" s="38">
        <v>46.195070525000006</v>
      </c>
      <c r="N25" s="53">
        <v>-72.689873876000007</v>
      </c>
      <c r="O25" s="37">
        <v>170.688596929</v>
      </c>
    </row>
    <row r="26" spans="2:15" ht="15" customHeight="1" x14ac:dyDescent="0.3">
      <c r="B26" s="151"/>
      <c r="C26" s="34"/>
      <c r="D26" s="130" t="s">
        <v>65</v>
      </c>
      <c r="E26" s="37">
        <v>276.38337838299998</v>
      </c>
      <c r="F26" s="38">
        <v>147.60154485000001</v>
      </c>
      <c r="G26" s="38">
        <v>149.55372938299999</v>
      </c>
      <c r="H26" s="38">
        <v>103.67803972900001</v>
      </c>
      <c r="I26" s="38">
        <v>-84.196969859999996</v>
      </c>
      <c r="J26" s="37">
        <v>316.63634410200007</v>
      </c>
      <c r="K26" s="38">
        <v>142.06281200399999</v>
      </c>
      <c r="L26" s="38">
        <v>47.271184787999999</v>
      </c>
      <c r="M26" s="38">
        <v>32.527440271000017</v>
      </c>
      <c r="N26" s="53">
        <v>-285.17810574600003</v>
      </c>
      <c r="O26" s="37">
        <v>-63.316668683000017</v>
      </c>
    </row>
    <row r="27" spans="2:15" ht="15" customHeight="1" x14ac:dyDescent="0.3">
      <c r="B27" s="151"/>
      <c r="C27" s="131"/>
      <c r="D27" s="135" t="s">
        <v>26</v>
      </c>
      <c r="E27" s="39">
        <v>163.52421997999994</v>
      </c>
      <c r="F27" s="40">
        <v>113.066978584</v>
      </c>
      <c r="G27" s="40">
        <v>107.204250563</v>
      </c>
      <c r="H27" s="40">
        <v>73.546776488000006</v>
      </c>
      <c r="I27" s="40">
        <v>-89.930275496000007</v>
      </c>
      <c r="J27" s="39">
        <v>203.88773013899996</v>
      </c>
      <c r="K27" s="40">
        <v>103.45907293800001</v>
      </c>
      <c r="L27" s="40">
        <v>38.563291891999981</v>
      </c>
      <c r="M27" s="40">
        <v>23.402548740000015</v>
      </c>
      <c r="N27" s="54">
        <v>-251.20389737899998</v>
      </c>
      <c r="O27" s="39">
        <v>-85.778983808999982</v>
      </c>
    </row>
    <row r="28" spans="2:15" ht="15" customHeight="1" x14ac:dyDescent="0.3">
      <c r="B28" s="151"/>
      <c r="C28" s="34" t="s">
        <v>71</v>
      </c>
      <c r="D28" s="127"/>
      <c r="E28" s="44"/>
      <c r="F28" s="45"/>
      <c r="G28" s="45"/>
      <c r="H28" s="45"/>
      <c r="I28" s="45"/>
      <c r="J28" s="44"/>
      <c r="K28" s="45"/>
      <c r="L28" s="45"/>
      <c r="M28" s="45"/>
      <c r="N28" s="57"/>
      <c r="O28" s="44"/>
    </row>
    <row r="29" spans="2:15" ht="15" customHeight="1" x14ac:dyDescent="0.3">
      <c r="B29" s="151"/>
      <c r="C29" s="133"/>
      <c r="D29" s="129" t="s">
        <v>63</v>
      </c>
      <c r="E29" s="50">
        <v>33745.469740462999</v>
      </c>
      <c r="F29" s="51">
        <v>6128.7143732610002</v>
      </c>
      <c r="G29" s="51">
        <v>6161.865239449</v>
      </c>
      <c r="H29" s="51">
        <v>6877.842955651</v>
      </c>
      <c r="I29" s="51">
        <v>6451.1625717410006</v>
      </c>
      <c r="J29" s="50">
        <v>25619.585140101997</v>
      </c>
      <c r="K29" s="51">
        <v>6264.9945053880001</v>
      </c>
      <c r="L29" s="51">
        <v>5565.4084919230008</v>
      </c>
      <c r="M29" s="51">
        <v>5699.8731974090006</v>
      </c>
      <c r="N29" s="52">
        <v>6141.4827736890002</v>
      </c>
      <c r="O29" s="50">
        <v>23671.758968409002</v>
      </c>
    </row>
    <row r="30" spans="2:15" ht="15" customHeight="1" x14ac:dyDescent="0.3">
      <c r="B30" s="151"/>
      <c r="C30" s="34"/>
      <c r="D30" s="130" t="s">
        <v>64</v>
      </c>
      <c r="E30" s="37">
        <v>2163.2338592820001</v>
      </c>
      <c r="F30" s="38">
        <v>157.33683675099999</v>
      </c>
      <c r="G30" s="38">
        <v>195.31881437999999</v>
      </c>
      <c r="H30" s="38">
        <v>448.25903411299998</v>
      </c>
      <c r="I30" s="38">
        <v>-225.52775746500001</v>
      </c>
      <c r="J30" s="37">
        <v>575.38692777899996</v>
      </c>
      <c r="K30" s="38">
        <v>374.67288806900001</v>
      </c>
      <c r="L30" s="38">
        <v>492.159786306</v>
      </c>
      <c r="M30" s="38">
        <v>601.30785041599995</v>
      </c>
      <c r="N30" s="53">
        <v>-122.02053059700006</v>
      </c>
      <c r="O30" s="37">
        <v>1346.1199941939999</v>
      </c>
    </row>
    <row r="31" spans="2:15" ht="15" customHeight="1" x14ac:dyDescent="0.3">
      <c r="B31" s="151"/>
      <c r="C31" s="34"/>
      <c r="D31" s="130" t="s">
        <v>65</v>
      </c>
      <c r="E31" s="37">
        <v>2043.4598262200002</v>
      </c>
      <c r="F31" s="38">
        <v>222.64877217099999</v>
      </c>
      <c r="G31" s="38">
        <v>91.243932958000002</v>
      </c>
      <c r="H31" s="38">
        <v>339.152194538</v>
      </c>
      <c r="I31" s="38">
        <v>-304.174111633</v>
      </c>
      <c r="J31" s="37">
        <v>348.87078803399999</v>
      </c>
      <c r="K31" s="38">
        <v>364.505795713</v>
      </c>
      <c r="L31" s="38">
        <v>-27.025406062999991</v>
      </c>
      <c r="M31" s="38">
        <v>552.75484346999997</v>
      </c>
      <c r="N31" s="53">
        <v>-476.11145887399999</v>
      </c>
      <c r="O31" s="37">
        <v>414.12377424599998</v>
      </c>
    </row>
    <row r="32" spans="2:15" ht="15" customHeight="1" x14ac:dyDescent="0.3">
      <c r="B32" s="153"/>
      <c r="C32" s="131"/>
      <c r="D32" s="135" t="s">
        <v>26</v>
      </c>
      <c r="E32" s="39">
        <v>1637.9845333640001</v>
      </c>
      <c r="F32" s="40">
        <v>212.05215458500001</v>
      </c>
      <c r="G32" s="40">
        <v>-23.740400279999999</v>
      </c>
      <c r="H32" s="40">
        <v>561.30719769699999</v>
      </c>
      <c r="I32" s="40">
        <v>-411.01719975599997</v>
      </c>
      <c r="J32" s="39">
        <v>338.60175224600005</v>
      </c>
      <c r="K32" s="40">
        <v>226.57269708199999</v>
      </c>
      <c r="L32" s="40">
        <v>90.604833868000014</v>
      </c>
      <c r="M32" s="40">
        <v>536.09621752999999</v>
      </c>
      <c r="N32" s="54">
        <v>-772.47096738499999</v>
      </c>
      <c r="O32" s="39">
        <v>80.802781095</v>
      </c>
    </row>
    <row r="33" spans="2:4" x14ac:dyDescent="0.2">
      <c r="B33" s="14"/>
      <c r="C33" s="14"/>
      <c r="D33" s="15"/>
    </row>
    <row r="34" spans="2:4" x14ac:dyDescent="0.3">
      <c r="B34" s="12"/>
      <c r="C34" s="20"/>
      <c r="D34" s="20"/>
    </row>
    <row r="35" spans="2:4" hidden="1" x14ac:dyDescent="0.3">
      <c r="B35" s="12"/>
      <c r="C35" s="20"/>
      <c r="D35" s="20"/>
    </row>
    <row r="36" spans="2:4" x14ac:dyDescent="0.3">
      <c r="B36" s="12"/>
      <c r="C36" s="20"/>
      <c r="D36" s="20"/>
    </row>
    <row r="37" spans="2:4" x14ac:dyDescent="0.3">
      <c r="B37" s="12"/>
      <c r="C37" s="20"/>
      <c r="D37" s="20"/>
    </row>
  </sheetData>
  <mergeCells count="2">
    <mergeCell ref="B3:B17"/>
    <mergeCell ref="B19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653-6B30-4792-8F86-9DAD546239CC}">
  <sheetPr>
    <pageSetUpPr fitToPage="1"/>
  </sheetPr>
  <dimension ref="B1:O34"/>
  <sheetViews>
    <sheetView showGridLines="0" zoomScaleNormal="100" workbookViewId="0">
      <selection activeCell="N1" sqref="N1"/>
    </sheetView>
  </sheetViews>
  <sheetFormatPr defaultRowHeight="16.5" x14ac:dyDescent="0.3"/>
  <cols>
    <col min="1" max="1" width="6.25" customWidth="1"/>
    <col min="2" max="2" width="11.625" customWidth="1"/>
    <col min="3" max="3" width="3.125" customWidth="1"/>
    <col min="4" max="4" width="16.625" customWidth="1"/>
    <col min="5" max="10" width="11.25" customWidth="1"/>
    <col min="11" max="20" width="11.375" customWidth="1"/>
  </cols>
  <sheetData>
    <row r="1" spans="2:15" ht="21" customHeight="1" thickBot="1" x14ac:dyDescent="0.25">
      <c r="B1" s="21"/>
      <c r="C1" s="21"/>
      <c r="D1" s="21"/>
      <c r="E1" s="21"/>
      <c r="F1" s="74"/>
      <c r="G1" s="117"/>
      <c r="H1" s="117"/>
      <c r="I1" s="117"/>
      <c r="J1" s="117"/>
      <c r="K1" s="117"/>
      <c r="L1" s="117"/>
      <c r="M1" s="117"/>
      <c r="N1" s="117"/>
      <c r="O1" s="117" t="s">
        <v>30</v>
      </c>
    </row>
    <row r="2" spans="2:15" ht="15" customHeight="1" x14ac:dyDescent="0.3">
      <c r="B2" s="46"/>
      <c r="C2" s="47"/>
      <c r="D2" s="46"/>
      <c r="E2" s="61">
        <v>2023</v>
      </c>
      <c r="F2" s="61" t="s">
        <v>16</v>
      </c>
      <c r="G2" s="61" t="s">
        <v>78</v>
      </c>
      <c r="H2" s="61" t="s">
        <v>79</v>
      </c>
      <c r="I2" s="61" t="s">
        <v>80</v>
      </c>
      <c r="J2" s="61">
        <v>2024</v>
      </c>
      <c r="K2" s="61" t="s">
        <v>81</v>
      </c>
      <c r="L2" s="61" t="s">
        <v>82</v>
      </c>
      <c r="M2" s="61" t="s">
        <v>84</v>
      </c>
      <c r="N2" s="82" t="s">
        <v>86</v>
      </c>
      <c r="O2" s="61">
        <v>2025</v>
      </c>
    </row>
    <row r="3" spans="2:15" ht="15" customHeight="1" x14ac:dyDescent="0.3">
      <c r="B3" s="154" t="s">
        <v>72</v>
      </c>
      <c r="C3" s="48" t="s">
        <v>73</v>
      </c>
      <c r="D3" s="136"/>
      <c r="E3" s="35"/>
      <c r="F3" s="36"/>
      <c r="G3" s="36"/>
      <c r="H3" s="36"/>
      <c r="I3" s="36"/>
      <c r="J3" s="35"/>
      <c r="K3" s="36"/>
      <c r="L3" s="36"/>
      <c r="M3" s="36"/>
      <c r="N3" s="41"/>
      <c r="O3" s="35"/>
    </row>
    <row r="4" spans="2:15" ht="15" customHeight="1" x14ac:dyDescent="0.3">
      <c r="B4" s="155"/>
      <c r="C4" s="60"/>
      <c r="D4" s="129" t="s">
        <v>63</v>
      </c>
      <c r="E4" s="50">
        <v>14372.626202445001</v>
      </c>
      <c r="F4" s="51">
        <v>3576.9660779659998</v>
      </c>
      <c r="G4" s="51">
        <v>3493.6957307049997</v>
      </c>
      <c r="H4" s="51">
        <v>3801.3313642300004</v>
      </c>
      <c r="I4" s="51">
        <v>3753.2049796820002</v>
      </c>
      <c r="J4" s="50">
        <v>14625.198152583002</v>
      </c>
      <c r="K4" s="51">
        <v>3748.090341399</v>
      </c>
      <c r="L4" s="51">
        <v>3844.3849544320001</v>
      </c>
      <c r="M4" s="51">
        <v>4010.8374755940004</v>
      </c>
      <c r="N4" s="52">
        <v>3848.4319221419992</v>
      </c>
      <c r="O4" s="50">
        <v>15451.744693567</v>
      </c>
    </row>
    <row r="5" spans="2:15" ht="15" customHeight="1" x14ac:dyDescent="0.3">
      <c r="B5" s="155"/>
      <c r="C5" s="58"/>
      <c r="D5" s="130" t="s">
        <v>64</v>
      </c>
      <c r="E5" s="37">
        <v>998.03096798699994</v>
      </c>
      <c r="F5" s="38">
        <v>220.930720192</v>
      </c>
      <c r="G5" s="38">
        <v>254.01088546199998</v>
      </c>
      <c r="H5" s="38">
        <v>246.02622166500001</v>
      </c>
      <c r="I5" s="38">
        <v>142.161832156</v>
      </c>
      <c r="J5" s="37">
        <v>863.12965947499993</v>
      </c>
      <c r="K5" s="38">
        <v>255.427071678</v>
      </c>
      <c r="L5" s="38">
        <v>304.50545026799995</v>
      </c>
      <c r="M5" s="38">
        <v>161.670504188</v>
      </c>
      <c r="N5" s="53">
        <v>170.52812980599998</v>
      </c>
      <c r="O5" s="37">
        <v>892.13115593999987</v>
      </c>
    </row>
    <row r="6" spans="2:15" ht="15" customHeight="1" x14ac:dyDescent="0.3">
      <c r="B6" s="155"/>
      <c r="C6" s="58"/>
      <c r="D6" s="130" t="s">
        <v>65</v>
      </c>
      <c r="E6" s="37">
        <v>770.94694094799991</v>
      </c>
      <c r="F6" s="38">
        <v>165.79764371600001</v>
      </c>
      <c r="G6" s="38">
        <v>204.51671867499999</v>
      </c>
      <c r="H6" s="38">
        <v>195.95661442700001</v>
      </c>
      <c r="I6" s="38">
        <v>-115.661134199</v>
      </c>
      <c r="J6" s="37">
        <v>450.60984261900001</v>
      </c>
      <c r="K6" s="38">
        <v>200.53605056399999</v>
      </c>
      <c r="L6" s="38">
        <v>272.30501618800002</v>
      </c>
      <c r="M6" s="38">
        <v>104.80881899499997</v>
      </c>
      <c r="N6" s="53">
        <v>102.80648517099996</v>
      </c>
      <c r="O6" s="37">
        <v>680.45637091799995</v>
      </c>
    </row>
    <row r="7" spans="2:15" ht="15" customHeight="1" x14ac:dyDescent="0.3">
      <c r="B7" s="155"/>
      <c r="C7" s="59"/>
      <c r="D7" s="132" t="s">
        <v>26</v>
      </c>
      <c r="E7" s="39">
        <v>630.24047869699996</v>
      </c>
      <c r="F7" s="40">
        <v>130.42187908</v>
      </c>
      <c r="G7" s="40">
        <v>164.617833477</v>
      </c>
      <c r="H7" s="40">
        <v>134.88683281799999</v>
      </c>
      <c r="I7" s="40">
        <v>-115.32480069000002</v>
      </c>
      <c r="J7" s="39">
        <v>314.60174468500003</v>
      </c>
      <c r="K7" s="40">
        <v>162.471669357</v>
      </c>
      <c r="L7" s="40">
        <v>217.07890853100002</v>
      </c>
      <c r="M7" s="40">
        <v>49.107280030999959</v>
      </c>
      <c r="N7" s="54">
        <v>80.567760090000036</v>
      </c>
      <c r="O7" s="39">
        <v>509.22561800900002</v>
      </c>
    </row>
    <row r="8" spans="2:15" ht="15" customHeight="1" x14ac:dyDescent="0.3">
      <c r="B8" s="155"/>
      <c r="C8" s="137" t="s">
        <v>77</v>
      </c>
      <c r="D8" s="138"/>
      <c r="E8" s="35"/>
      <c r="F8" s="36"/>
      <c r="G8" s="36"/>
      <c r="H8" s="36"/>
      <c r="I8" s="36"/>
      <c r="J8" s="35"/>
      <c r="K8" s="36"/>
      <c r="L8" s="36"/>
      <c r="M8" s="36"/>
      <c r="N8" s="55"/>
      <c r="O8" s="35"/>
    </row>
    <row r="9" spans="2:15" ht="15" customHeight="1" x14ac:dyDescent="0.3">
      <c r="B9" s="155"/>
      <c r="C9" s="60"/>
      <c r="D9" s="129" t="s">
        <v>63</v>
      </c>
      <c r="E9" s="50">
        <v>548.3339990259999</v>
      </c>
      <c r="F9" s="51">
        <v>86.301098830000001</v>
      </c>
      <c r="G9" s="51">
        <v>124.78192747600001</v>
      </c>
      <c r="H9" s="51">
        <v>116.462935515</v>
      </c>
      <c r="I9" s="51">
        <v>227.18448638300001</v>
      </c>
      <c r="J9" s="50">
        <v>554.73044820400003</v>
      </c>
      <c r="K9" s="51">
        <v>80.767666320000004</v>
      </c>
      <c r="L9" s="51">
        <v>98.998065756000003</v>
      </c>
      <c r="M9" s="51">
        <v>92.194608928999983</v>
      </c>
      <c r="N9" s="52">
        <v>211.89044571900001</v>
      </c>
      <c r="O9" s="50">
        <v>483.85078672399999</v>
      </c>
    </row>
    <row r="10" spans="2:15" ht="15" customHeight="1" x14ac:dyDescent="0.3">
      <c r="B10" s="155"/>
      <c r="C10" s="58"/>
      <c r="D10" s="130" t="s">
        <v>64</v>
      </c>
      <c r="E10" s="37">
        <v>26.444087237999998</v>
      </c>
      <c r="F10" s="38">
        <v>-7.5268581990000003</v>
      </c>
      <c r="G10" s="38">
        <v>6.1521936930000001</v>
      </c>
      <c r="H10" s="38">
        <v>7.5816638130000005</v>
      </c>
      <c r="I10" s="38">
        <v>23.366202602000001</v>
      </c>
      <c r="J10" s="37">
        <v>29.573201909000002</v>
      </c>
      <c r="K10" s="38">
        <v>-9.5186348029999994</v>
      </c>
      <c r="L10" s="38">
        <v>0.46129250699999957</v>
      </c>
      <c r="M10" s="38">
        <v>5.2088042899999998</v>
      </c>
      <c r="N10" s="53">
        <v>31.343653028999999</v>
      </c>
      <c r="O10" s="37">
        <v>27.495115022999997</v>
      </c>
    </row>
    <row r="11" spans="2:15" ht="15" customHeight="1" x14ac:dyDescent="0.3">
      <c r="B11" s="155"/>
      <c r="C11" s="58"/>
      <c r="D11" s="130" t="s">
        <v>65</v>
      </c>
      <c r="E11" s="37">
        <v>26.027466935</v>
      </c>
      <c r="F11" s="38">
        <v>-7.5456762719999997</v>
      </c>
      <c r="G11" s="38">
        <v>5.9255361219999996</v>
      </c>
      <c r="H11" s="38">
        <v>7.711388178</v>
      </c>
      <c r="I11" s="38">
        <v>23.938469968</v>
      </c>
      <c r="J11" s="37">
        <v>30.029717995999999</v>
      </c>
      <c r="K11" s="38">
        <v>-9.3196376020000002</v>
      </c>
      <c r="L11" s="38">
        <v>0.41449530999999951</v>
      </c>
      <c r="M11" s="38">
        <v>4.9831352370000008</v>
      </c>
      <c r="N11" s="53">
        <v>29.783536856000005</v>
      </c>
      <c r="O11" s="37">
        <v>25.861529801000003</v>
      </c>
    </row>
    <row r="12" spans="2:15" ht="15" customHeight="1" x14ac:dyDescent="0.3">
      <c r="B12" s="155"/>
      <c r="C12" s="59"/>
      <c r="D12" s="132" t="s">
        <v>26</v>
      </c>
      <c r="E12" s="39">
        <v>16.20124448</v>
      </c>
      <c r="F12" s="40">
        <v>-7.51055779</v>
      </c>
      <c r="G12" s="40">
        <v>6.8063507670000005</v>
      </c>
      <c r="H12" s="40">
        <v>5.5535776429999997</v>
      </c>
      <c r="I12" s="40">
        <v>17.837081003000002</v>
      </c>
      <c r="J12" s="39">
        <v>22.686451623000004</v>
      </c>
      <c r="K12" s="40">
        <v>-7.7990894759999998</v>
      </c>
      <c r="L12" s="40">
        <v>-0.61236178399999996</v>
      </c>
      <c r="M12" s="40">
        <v>3.4549733460000001</v>
      </c>
      <c r="N12" s="54">
        <v>22.333464834000001</v>
      </c>
      <c r="O12" s="39">
        <v>17.37698692</v>
      </c>
    </row>
    <row r="13" spans="2:15" ht="15" customHeight="1" x14ac:dyDescent="0.3">
      <c r="B13" s="155"/>
      <c r="C13" s="34" t="s">
        <v>14</v>
      </c>
      <c r="D13" s="138"/>
      <c r="E13" s="42"/>
      <c r="F13" s="43"/>
      <c r="G13" s="43"/>
      <c r="H13" s="43"/>
      <c r="I13" s="43"/>
      <c r="J13" s="42"/>
      <c r="K13" s="43"/>
      <c r="L13" s="43"/>
      <c r="M13" s="43"/>
      <c r="N13" s="56"/>
      <c r="O13" s="42"/>
    </row>
    <row r="14" spans="2:15" ht="15" customHeight="1" x14ac:dyDescent="0.3">
      <c r="B14" s="155"/>
      <c r="C14" s="60"/>
      <c r="D14" s="129" t="s">
        <v>63</v>
      </c>
      <c r="E14" s="50">
        <v>5605.3001675678297</v>
      </c>
      <c r="F14" s="51">
        <v>1070.3975886514299</v>
      </c>
      <c r="G14" s="51">
        <v>1449.64690736853</v>
      </c>
      <c r="H14" s="51">
        <v>1438.37718754004</v>
      </c>
      <c r="I14" s="51">
        <v>2024.2053796566804</v>
      </c>
      <c r="J14" s="50">
        <v>5982.6270632166807</v>
      </c>
      <c r="K14" s="51">
        <v>1211.3807263525368</v>
      </c>
      <c r="L14" s="51">
        <v>1460.1590539774634</v>
      </c>
      <c r="M14" s="51">
        <v>1522.3425888601987</v>
      </c>
      <c r="N14" s="52">
        <v>1935.6603487283364</v>
      </c>
      <c r="O14" s="50">
        <v>6129.5427179185353</v>
      </c>
    </row>
    <row r="15" spans="2:15" ht="15" customHeight="1" x14ac:dyDescent="0.3">
      <c r="B15" s="155"/>
      <c r="C15" s="58"/>
      <c r="D15" s="130" t="s">
        <v>64</v>
      </c>
      <c r="E15" s="37">
        <v>464.04838287035557</v>
      </c>
      <c r="F15" s="38">
        <v>32.289116030781202</v>
      </c>
      <c r="G15" s="38">
        <v>137.688330996166</v>
      </c>
      <c r="H15" s="38">
        <v>142.78754356693</v>
      </c>
      <c r="I15" s="38">
        <v>200.09908623471307</v>
      </c>
      <c r="J15" s="37">
        <v>512.86407682859021</v>
      </c>
      <c r="K15" s="38">
        <v>78.895171036817004</v>
      </c>
      <c r="L15" s="38">
        <v>140.7895440250343</v>
      </c>
      <c r="M15" s="38">
        <v>120.17478770213015</v>
      </c>
      <c r="N15" s="53">
        <v>211.96879248757173</v>
      </c>
      <c r="O15" s="37">
        <v>551.82829525155319</v>
      </c>
    </row>
    <row r="16" spans="2:15" ht="15" customHeight="1" x14ac:dyDescent="0.3">
      <c r="B16" s="155"/>
      <c r="C16" s="58"/>
      <c r="D16" s="130" t="s">
        <v>65</v>
      </c>
      <c r="E16" s="37">
        <v>442.66249290913993</v>
      </c>
      <c r="F16" s="38">
        <v>20.2577188678023</v>
      </c>
      <c r="G16" s="38">
        <v>131.66715089648102</v>
      </c>
      <c r="H16" s="38">
        <v>151.442122810077</v>
      </c>
      <c r="I16" s="38">
        <v>182.11798451208597</v>
      </c>
      <c r="J16" s="37">
        <v>485.48497708644629</v>
      </c>
      <c r="K16" s="38">
        <v>88.193101815721477</v>
      </c>
      <c r="L16" s="38">
        <v>131.49491939321206</v>
      </c>
      <c r="M16" s="38">
        <v>141.13981174712171</v>
      </c>
      <c r="N16" s="53">
        <v>232.41632024978645</v>
      </c>
      <c r="O16" s="37">
        <v>593.24415320584171</v>
      </c>
    </row>
    <row r="17" spans="2:15" ht="15" customHeight="1" x14ac:dyDescent="0.3">
      <c r="B17" s="155"/>
      <c r="C17" s="59"/>
      <c r="D17" s="132" t="s">
        <v>26</v>
      </c>
      <c r="E17" s="39">
        <v>332.35223538495916</v>
      </c>
      <c r="F17" s="40">
        <v>12.7071669324304</v>
      </c>
      <c r="G17" s="40">
        <v>102.08939562258999</v>
      </c>
      <c r="H17" s="40">
        <v>117.92646986807799</v>
      </c>
      <c r="I17" s="40">
        <v>132.19139758254201</v>
      </c>
      <c r="J17" s="39">
        <v>364.91443000564038</v>
      </c>
      <c r="K17" s="40">
        <v>57.287868102435546</v>
      </c>
      <c r="L17" s="40">
        <v>99.038925423214749</v>
      </c>
      <c r="M17" s="40">
        <v>105.21962090463987</v>
      </c>
      <c r="N17" s="54">
        <v>177.611181344465</v>
      </c>
      <c r="O17" s="39">
        <v>439.15759577475512</v>
      </c>
    </row>
    <row r="18" spans="2:15" ht="15" customHeight="1" x14ac:dyDescent="0.3">
      <c r="B18" s="155"/>
      <c r="C18" s="34" t="s">
        <v>74</v>
      </c>
      <c r="D18" s="138"/>
      <c r="E18" s="35"/>
      <c r="F18" s="36"/>
      <c r="G18" s="36"/>
      <c r="H18" s="36"/>
      <c r="I18" s="36"/>
      <c r="J18" s="35"/>
      <c r="K18" s="36"/>
      <c r="L18" s="36"/>
      <c r="M18" s="36"/>
      <c r="N18" s="55"/>
      <c r="O18" s="35"/>
    </row>
    <row r="19" spans="2:15" ht="15" customHeight="1" x14ac:dyDescent="0.3">
      <c r="B19" s="155"/>
      <c r="C19" s="60"/>
      <c r="D19" s="129" t="s">
        <v>63</v>
      </c>
      <c r="E19" s="50">
        <v>282.092910906464</v>
      </c>
      <c r="F19" s="51">
        <v>77.061204003031605</v>
      </c>
      <c r="G19" s="51">
        <v>69.318133616988305</v>
      </c>
      <c r="H19" s="87">
        <v>60.631039275920003</v>
      </c>
      <c r="I19" s="87">
        <v>78.697914202177984</v>
      </c>
      <c r="J19" s="50">
        <v>285.70829109811785</v>
      </c>
      <c r="K19" s="51">
        <v>80.213862831368303</v>
      </c>
      <c r="L19" s="51">
        <v>64.674310092143699</v>
      </c>
      <c r="M19" s="51">
        <v>66.955596362039998</v>
      </c>
      <c r="N19" s="52">
        <v>80.123939637572974</v>
      </c>
      <c r="O19" s="50">
        <v>291.96770892312497</v>
      </c>
    </row>
    <row r="20" spans="2:15" ht="15" customHeight="1" x14ac:dyDescent="0.3">
      <c r="B20" s="155"/>
      <c r="C20" s="58"/>
      <c r="D20" s="130" t="s">
        <v>64</v>
      </c>
      <c r="E20" s="37">
        <v>8.6085115601356819</v>
      </c>
      <c r="F20" s="38">
        <v>9.4085621910629396</v>
      </c>
      <c r="G20" s="38">
        <v>-6.9526721889360505</v>
      </c>
      <c r="H20" s="88">
        <v>-3.8163312644637997</v>
      </c>
      <c r="I20" s="88">
        <v>8.6235393783031409</v>
      </c>
      <c r="J20" s="37">
        <v>7.2630981159662298</v>
      </c>
      <c r="K20" s="38">
        <v>10.076817881714899</v>
      </c>
      <c r="L20" s="38">
        <v>-11.254728583515558</v>
      </c>
      <c r="M20" s="38">
        <v>0.66965107383630418</v>
      </c>
      <c r="N20" s="53">
        <v>6.4468656126000949</v>
      </c>
      <c r="O20" s="37">
        <v>5.93860598463574</v>
      </c>
    </row>
    <row r="21" spans="2:15" ht="15" customHeight="1" x14ac:dyDescent="0.3">
      <c r="B21" s="155"/>
      <c r="C21" s="58"/>
      <c r="D21" s="130" t="s">
        <v>65</v>
      </c>
      <c r="E21" s="37">
        <v>88.491198931156703</v>
      </c>
      <c r="F21" s="38">
        <v>23.014047117296201</v>
      </c>
      <c r="G21" s="38">
        <v>13.901598476631996</v>
      </c>
      <c r="H21" s="88">
        <v>22.781633591493403</v>
      </c>
      <c r="I21" s="88">
        <v>31.9879920939287</v>
      </c>
      <c r="J21" s="37">
        <v>91.685271279350303</v>
      </c>
      <c r="K21" s="38">
        <v>25.530960401305599</v>
      </c>
      <c r="L21" s="38">
        <v>-10.6014537850893</v>
      </c>
      <c r="M21" s="38">
        <v>19.849564681699199</v>
      </c>
      <c r="N21" s="53">
        <v>23.796418928474402</v>
      </c>
      <c r="O21" s="37">
        <v>58.575490226389903</v>
      </c>
    </row>
    <row r="22" spans="2:15" ht="15" customHeight="1" x14ac:dyDescent="0.3">
      <c r="B22" s="155"/>
      <c r="C22" s="59"/>
      <c r="D22" s="132" t="s">
        <v>26</v>
      </c>
      <c r="E22" s="39">
        <v>86.646486196309098</v>
      </c>
      <c r="F22" s="40">
        <v>30.777804375032698</v>
      </c>
      <c r="G22" s="40">
        <v>16.885761219713306</v>
      </c>
      <c r="H22" s="40">
        <v>20.196071501334298</v>
      </c>
      <c r="I22" s="40">
        <v>28.826043489867097</v>
      </c>
      <c r="J22" s="39">
        <v>96.685680585947409</v>
      </c>
      <c r="K22" s="40">
        <v>27.5726142736744</v>
      </c>
      <c r="L22" s="40">
        <v>-8.0142166997909001</v>
      </c>
      <c r="M22" s="40">
        <v>16.692210822846501</v>
      </c>
      <c r="N22" s="54">
        <v>21.122845165361102</v>
      </c>
      <c r="O22" s="39">
        <v>57.3734535620911</v>
      </c>
    </row>
    <row r="23" spans="2:15" ht="15" customHeight="1" x14ac:dyDescent="0.3">
      <c r="B23" s="155"/>
      <c r="C23" s="34" t="s">
        <v>75</v>
      </c>
      <c r="D23" s="138"/>
      <c r="E23" s="44"/>
      <c r="F23" s="45"/>
      <c r="G23" s="45"/>
      <c r="H23" s="45"/>
      <c r="I23" s="45"/>
      <c r="J23" s="44"/>
      <c r="K23" s="45"/>
      <c r="L23" s="45"/>
      <c r="M23" s="45"/>
      <c r="N23" s="57"/>
      <c r="O23" s="44"/>
    </row>
    <row r="24" spans="2:15" ht="15" customHeight="1" x14ac:dyDescent="0.3">
      <c r="B24" s="155"/>
      <c r="C24" s="60"/>
      <c r="D24" s="129" t="s">
        <v>63</v>
      </c>
      <c r="E24" s="50">
        <v>230.432476006</v>
      </c>
      <c r="F24" s="51">
        <v>61.109011723999998</v>
      </c>
      <c r="G24" s="51">
        <v>72.068656252000011</v>
      </c>
      <c r="H24" s="51">
        <v>69.922142727999997</v>
      </c>
      <c r="I24" s="51">
        <v>69.70396628799999</v>
      </c>
      <c r="J24" s="50">
        <v>272.803776992</v>
      </c>
      <c r="K24" s="51">
        <v>66.182625627999997</v>
      </c>
      <c r="L24" s="51">
        <v>72.230864995000005</v>
      </c>
      <c r="M24" s="51">
        <v>71.461622041999973</v>
      </c>
      <c r="N24" s="52">
        <v>69.80237235500006</v>
      </c>
      <c r="O24" s="50">
        <v>279.67748502000001</v>
      </c>
    </row>
    <row r="25" spans="2:15" ht="15" customHeight="1" x14ac:dyDescent="0.3">
      <c r="B25" s="155"/>
      <c r="C25" s="58"/>
      <c r="D25" s="130" t="s">
        <v>64</v>
      </c>
      <c r="E25" s="37">
        <v>8.6685757419999998</v>
      </c>
      <c r="F25" s="38">
        <v>5.2280178670000002</v>
      </c>
      <c r="G25" s="38">
        <v>3.2123782730000001</v>
      </c>
      <c r="H25" s="38">
        <v>3.3837381139999998</v>
      </c>
      <c r="I25" s="38">
        <v>-1.0856897590000003</v>
      </c>
      <c r="J25" s="37">
        <v>10.738444495</v>
      </c>
      <c r="K25" s="38">
        <v>4.9423399029999997</v>
      </c>
      <c r="L25" s="38">
        <v>3.5685255380000003</v>
      </c>
      <c r="M25" s="38">
        <v>2.8077357880000005</v>
      </c>
      <c r="N25" s="53">
        <v>-3.8826419450000005</v>
      </c>
      <c r="O25" s="37">
        <v>7.4359592839999999</v>
      </c>
    </row>
    <row r="26" spans="2:15" ht="15" customHeight="1" x14ac:dyDescent="0.3">
      <c r="B26" s="155"/>
      <c r="C26" s="58"/>
      <c r="D26" s="130" t="s">
        <v>65</v>
      </c>
      <c r="E26" s="37">
        <v>10.831267817999999</v>
      </c>
      <c r="F26" s="38">
        <v>5.8071429759999997</v>
      </c>
      <c r="G26" s="38">
        <v>3.8011600299999997</v>
      </c>
      <c r="H26" s="38">
        <v>4.1259675100000006</v>
      </c>
      <c r="I26" s="38">
        <v>-0.26834430500000223</v>
      </c>
      <c r="J26" s="37">
        <v>13.465926210999998</v>
      </c>
      <c r="K26" s="38">
        <v>5.4624779200000004</v>
      </c>
      <c r="L26" s="38">
        <v>4.0552500779999994</v>
      </c>
      <c r="M26" s="38">
        <v>3.2954823140000009</v>
      </c>
      <c r="N26" s="53">
        <v>-3.7758618100000003</v>
      </c>
      <c r="O26" s="37">
        <v>9.0373485020000004</v>
      </c>
    </row>
    <row r="27" spans="2:15" ht="15" customHeight="1" x14ac:dyDescent="0.3">
      <c r="B27" s="155"/>
      <c r="C27" s="59"/>
      <c r="D27" s="132" t="s">
        <v>26</v>
      </c>
      <c r="E27" s="39">
        <v>8.4170871469999984</v>
      </c>
      <c r="F27" s="40">
        <v>4.4518790619999997</v>
      </c>
      <c r="G27" s="40">
        <v>3.0668586339999999</v>
      </c>
      <c r="H27" s="40">
        <v>3.0829603079999996</v>
      </c>
      <c r="I27" s="40">
        <v>-6.3062144000001291E-2</v>
      </c>
      <c r="J27" s="39">
        <v>10.538635859999998</v>
      </c>
      <c r="K27" s="40">
        <v>2.3761619280000001</v>
      </c>
      <c r="L27" s="40">
        <v>3.7090185199999999</v>
      </c>
      <c r="M27" s="40">
        <v>2.4875514490000006</v>
      </c>
      <c r="N27" s="54">
        <v>-2.9632017940000006</v>
      </c>
      <c r="O27" s="39">
        <v>5.609530103</v>
      </c>
    </row>
    <row r="28" spans="2:15" ht="15" customHeight="1" x14ac:dyDescent="0.3">
      <c r="B28" s="155"/>
      <c r="C28" s="34" t="s">
        <v>76</v>
      </c>
      <c r="D28" s="138"/>
      <c r="E28" s="44"/>
      <c r="F28" s="45"/>
      <c r="G28" s="45"/>
      <c r="H28" s="45"/>
      <c r="I28" s="45"/>
      <c r="J28" s="44"/>
      <c r="K28" s="45"/>
      <c r="L28" s="45"/>
      <c r="M28" s="45"/>
      <c r="N28" s="57"/>
      <c r="O28" s="44"/>
    </row>
    <row r="29" spans="2:15" ht="15" customHeight="1" x14ac:dyDescent="0.3">
      <c r="B29" s="155"/>
      <c r="C29" s="60"/>
      <c r="D29" s="129" t="s">
        <v>63</v>
      </c>
      <c r="E29" s="50">
        <v>82.05482576</v>
      </c>
      <c r="F29" s="51">
        <v>9.3737185370000002</v>
      </c>
      <c r="G29" s="51">
        <v>26.685683328</v>
      </c>
      <c r="H29" s="51">
        <v>34.558907692999995</v>
      </c>
      <c r="I29" s="51">
        <v>10.941111416000002</v>
      </c>
      <c r="J29" s="50">
        <v>81.559420973999991</v>
      </c>
      <c r="K29" s="51">
        <v>8.3197745399999992</v>
      </c>
      <c r="L29" s="51">
        <v>33.772598068000001</v>
      </c>
      <c r="M29" s="51">
        <v>31.952959599000003</v>
      </c>
      <c r="N29" s="52">
        <v>22.710059587000003</v>
      </c>
      <c r="O29" s="50">
        <v>96.755391794000005</v>
      </c>
    </row>
    <row r="30" spans="2:15" ht="15" customHeight="1" x14ac:dyDescent="0.3">
      <c r="B30" s="155"/>
      <c r="C30" s="58"/>
      <c r="D30" s="130" t="s">
        <v>64</v>
      </c>
      <c r="E30" s="37">
        <v>-1.5697279990000013</v>
      </c>
      <c r="F30" s="38">
        <v>-7.6877515809999997</v>
      </c>
      <c r="G30" s="38">
        <v>7.5298636959999996</v>
      </c>
      <c r="H30" s="38">
        <v>17.367337739</v>
      </c>
      <c r="I30" s="38">
        <v>-14.993121298</v>
      </c>
      <c r="J30" s="37">
        <v>2.2163285559999988</v>
      </c>
      <c r="K30" s="38">
        <v>-9.8452023969999996</v>
      </c>
      <c r="L30" s="38">
        <v>10.957582901999999</v>
      </c>
      <c r="M30" s="38">
        <v>13.212649959</v>
      </c>
      <c r="N30" s="53">
        <v>-16.819374587999999</v>
      </c>
      <c r="O30" s="37">
        <v>-2.4943441239999995</v>
      </c>
    </row>
    <row r="31" spans="2:15" ht="15" customHeight="1" x14ac:dyDescent="0.3">
      <c r="B31" s="155"/>
      <c r="C31" s="58"/>
      <c r="D31" s="130" t="s">
        <v>65</v>
      </c>
      <c r="E31" s="37">
        <v>-1.6619180679999985</v>
      </c>
      <c r="F31" s="38">
        <v>-7.716022733</v>
      </c>
      <c r="G31" s="38">
        <v>7.5303105000000006</v>
      </c>
      <c r="H31" s="38">
        <v>17.451788959000002</v>
      </c>
      <c r="I31" s="38">
        <v>-14.912796628000001</v>
      </c>
      <c r="J31" s="37">
        <v>2.3532800980000008</v>
      </c>
      <c r="K31" s="38">
        <v>-9.8564920150000006</v>
      </c>
      <c r="L31" s="38">
        <v>11.198001506000001</v>
      </c>
      <c r="M31" s="38">
        <v>13.299577494999998</v>
      </c>
      <c r="N31" s="53">
        <v>-16.722031118999997</v>
      </c>
      <c r="O31" s="37">
        <v>-2.0809441329999991</v>
      </c>
    </row>
    <row r="32" spans="2:15" ht="15" customHeight="1" x14ac:dyDescent="0.3">
      <c r="B32" s="155"/>
      <c r="C32" s="59"/>
      <c r="D32" s="132" t="s">
        <v>26</v>
      </c>
      <c r="E32" s="39">
        <v>-1.4761398260000007</v>
      </c>
      <c r="F32" s="40">
        <v>-7.716022733</v>
      </c>
      <c r="G32" s="40">
        <v>7.5303105000000006</v>
      </c>
      <c r="H32" s="40">
        <v>17.451788959000002</v>
      </c>
      <c r="I32" s="40">
        <v>-15.068321197</v>
      </c>
      <c r="J32" s="39">
        <v>2.1977555290000019</v>
      </c>
      <c r="K32" s="40">
        <v>-9.8564920150000006</v>
      </c>
      <c r="L32" s="40">
        <v>11.198001506000001</v>
      </c>
      <c r="M32" s="40">
        <v>13.299577494999998</v>
      </c>
      <c r="N32" s="54">
        <v>-16.724576939999999</v>
      </c>
      <c r="O32" s="39">
        <v>-2.0834899540000009</v>
      </c>
    </row>
    <row r="33" spans="2:2" x14ac:dyDescent="0.3">
      <c r="B33" s="49"/>
    </row>
    <row r="34" spans="2:2" x14ac:dyDescent="0.3">
      <c r="B34" s="19"/>
    </row>
  </sheetData>
  <mergeCells count="1">
    <mergeCell ref="B3:B32"/>
  </mergeCells>
  <phoneticPr fontId="5" type="noConversion"/>
  <pageMargins left="0.25" right="0.25" top="0.75" bottom="0.75" header="0.3" footer="0.3"/>
  <pageSetup paperSize="9" scale="91" orientation="landscape" r:id="rId1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D3:L32"/>
  <sheetViews>
    <sheetView workbookViewId="0">
      <selection activeCell="E29" sqref="E29"/>
    </sheetView>
  </sheetViews>
  <sheetFormatPr defaultRowHeight="16.5" x14ac:dyDescent="0.3"/>
  <sheetData>
    <row r="3" spans="4:12" x14ac:dyDescent="0.3">
      <c r="D3" s="156" t="s">
        <v>0</v>
      </c>
      <c r="E3" s="7" t="s">
        <v>1</v>
      </c>
      <c r="F3" s="3">
        <v>2021</v>
      </c>
      <c r="G3" s="158">
        <v>2020</v>
      </c>
      <c r="H3" s="159"/>
      <c r="I3" s="159"/>
      <c r="J3" s="159"/>
      <c r="K3" s="160"/>
      <c r="L3" s="161">
        <v>2019</v>
      </c>
    </row>
    <row r="4" spans="4:12" ht="24" x14ac:dyDescent="0.3">
      <c r="D4" s="157"/>
      <c r="E4" s="6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57"/>
    </row>
    <row r="5" spans="4:12" x14ac:dyDescent="0.2">
      <c r="D5" s="162" t="s">
        <v>12</v>
      </c>
      <c r="E5" s="2" t="s">
        <v>8</v>
      </c>
      <c r="F5" s="4">
        <v>754.45299999999997</v>
      </c>
      <c r="G5" s="4">
        <v>636.80799999999999</v>
      </c>
      <c r="H5" s="4">
        <v>721.92100000000005</v>
      </c>
      <c r="I5" s="4">
        <v>798.83699999999999</v>
      </c>
      <c r="J5" s="4">
        <v>1202.92</v>
      </c>
      <c r="K5" s="5">
        <v>3360.4859999999999</v>
      </c>
      <c r="L5" s="5">
        <v>3283.3139999999999</v>
      </c>
    </row>
    <row r="6" spans="4:12" x14ac:dyDescent="0.2">
      <c r="D6" s="163"/>
      <c r="E6" s="2" t="s">
        <v>9</v>
      </c>
      <c r="F6" s="4">
        <v>54.357999999999997</v>
      </c>
      <c r="G6" s="4">
        <v>24.428000000000001</v>
      </c>
      <c r="H6" s="4">
        <v>39.314999999999998</v>
      </c>
      <c r="I6" s="4">
        <v>57.143000000000001</v>
      </c>
      <c r="J6" s="4">
        <v>125.235</v>
      </c>
      <c r="K6" s="5">
        <v>246.12100000000001</v>
      </c>
      <c r="L6" s="5">
        <v>212.84899999999999</v>
      </c>
    </row>
    <row r="7" spans="4:12" ht="24" x14ac:dyDescent="0.2">
      <c r="D7" s="163"/>
      <c r="E7" s="2" t="s">
        <v>10</v>
      </c>
      <c r="F7" s="4">
        <v>52.524000000000001</v>
      </c>
      <c r="G7" s="4">
        <v>28.178999999999998</v>
      </c>
      <c r="H7" s="4">
        <v>32.872</v>
      </c>
      <c r="I7" s="4">
        <v>60.347000000000001</v>
      </c>
      <c r="J7" s="4">
        <v>110.313</v>
      </c>
      <c r="K7" s="5">
        <v>231.71100000000001</v>
      </c>
      <c r="L7" s="5">
        <v>207.321</v>
      </c>
    </row>
    <row r="8" spans="4:12" x14ac:dyDescent="0.2">
      <c r="D8" s="164"/>
      <c r="E8" s="2" t="s">
        <v>11</v>
      </c>
      <c r="F8" s="4">
        <v>37.677</v>
      </c>
      <c r="G8" s="4">
        <v>19.797000000000001</v>
      </c>
      <c r="H8" s="4">
        <v>23.303000000000001</v>
      </c>
      <c r="I8" s="4">
        <v>42.779000000000003</v>
      </c>
      <c r="J8" s="4">
        <v>80.614999999999995</v>
      </c>
      <c r="K8" s="5">
        <v>166.494</v>
      </c>
      <c r="L8" s="5">
        <v>163.452</v>
      </c>
    </row>
    <row r="10" spans="4:12" x14ac:dyDescent="0.3">
      <c r="F10" s="8">
        <f t="shared" ref="F10:K10" si="0">F6/F5</f>
        <v>7.2049551131747103E-2</v>
      </c>
      <c r="G10" s="8">
        <f t="shared" si="0"/>
        <v>3.8360070853381244E-2</v>
      </c>
      <c r="H10" s="8">
        <f t="shared" si="0"/>
        <v>5.4458867382996191E-2</v>
      </c>
      <c r="I10" s="8">
        <f t="shared" si="0"/>
        <v>7.1532740721824348E-2</v>
      </c>
      <c r="J10" s="8">
        <f t="shared" si="0"/>
        <v>0.10410916769194958</v>
      </c>
      <c r="K10" s="8">
        <f t="shared" si="0"/>
        <v>7.3239704019002025E-2</v>
      </c>
    </row>
    <row r="13" spans="4:12" x14ac:dyDescent="0.2">
      <c r="E13" s="2" t="s">
        <v>8</v>
      </c>
      <c r="F13" s="4">
        <v>754.45299999999997</v>
      </c>
      <c r="G13" s="4">
        <v>636.80799999999999</v>
      </c>
      <c r="H13" s="8">
        <f>F13/G13-1</f>
        <v>0.18474171178754029</v>
      </c>
    </row>
    <row r="14" spans="4:12" x14ac:dyDescent="0.2">
      <c r="E14" s="2" t="s">
        <v>9</v>
      </c>
      <c r="F14" s="4">
        <v>54.357999999999997</v>
      </c>
      <c r="G14" s="4">
        <v>24.428000000000001</v>
      </c>
      <c r="H14" s="8">
        <f>F14/G14-1</f>
        <v>1.2252333387915506</v>
      </c>
    </row>
    <row r="17" spans="4:12" x14ac:dyDescent="0.2">
      <c r="E17" s="2" t="s">
        <v>8</v>
      </c>
      <c r="F17" s="4">
        <v>754.45299999999997</v>
      </c>
      <c r="G17" s="4">
        <v>1202.92</v>
      </c>
    </row>
    <row r="18" spans="4:12" x14ac:dyDescent="0.2">
      <c r="E18" s="2" t="s">
        <v>9</v>
      </c>
      <c r="F18" s="4">
        <v>54.357999999999997</v>
      </c>
      <c r="G18" s="4">
        <v>125.235</v>
      </c>
    </row>
    <row r="21" spans="4:12" x14ac:dyDescent="0.3">
      <c r="D21" s="156" t="s">
        <v>0</v>
      </c>
      <c r="E21" s="7" t="s">
        <v>1</v>
      </c>
      <c r="F21" s="3">
        <v>2021</v>
      </c>
      <c r="G21" s="158">
        <v>2020</v>
      </c>
      <c r="H21" s="159"/>
      <c r="I21" s="159"/>
      <c r="J21" s="159"/>
      <c r="K21" s="160"/>
      <c r="L21" s="161">
        <v>2019</v>
      </c>
    </row>
    <row r="22" spans="4:12" ht="24" x14ac:dyDescent="0.3">
      <c r="D22" s="157"/>
      <c r="E22" s="6" t="s">
        <v>2</v>
      </c>
      <c r="F22" s="1" t="s">
        <v>3</v>
      </c>
      <c r="G22" s="1" t="s">
        <v>3</v>
      </c>
      <c r="H22" s="1" t="s">
        <v>4</v>
      </c>
      <c r="I22" s="1" t="s">
        <v>5</v>
      </c>
      <c r="J22" s="1" t="s">
        <v>6</v>
      </c>
      <c r="K22" s="1" t="s">
        <v>7</v>
      </c>
      <c r="L22" s="157"/>
    </row>
    <row r="23" spans="4:12" x14ac:dyDescent="0.2">
      <c r="D23" s="162" t="s">
        <v>13</v>
      </c>
      <c r="E23" s="2" t="s">
        <v>8</v>
      </c>
      <c r="F23" s="4">
        <v>455.69900000000001</v>
      </c>
      <c r="G23" s="4">
        <v>343.50799999999998</v>
      </c>
      <c r="H23" s="4">
        <v>421.65600000000001</v>
      </c>
      <c r="I23" s="4">
        <v>438.22899999999998</v>
      </c>
      <c r="J23" s="4">
        <v>501.12</v>
      </c>
      <c r="K23" s="5">
        <v>1704.5129999999999</v>
      </c>
      <c r="L23" s="5">
        <v>2400.7530000000002</v>
      </c>
    </row>
    <row r="24" spans="4:12" x14ac:dyDescent="0.2">
      <c r="D24" s="163"/>
      <c r="E24" s="2" t="s">
        <v>9</v>
      </c>
      <c r="F24" s="4">
        <v>28.478000000000002</v>
      </c>
      <c r="G24" s="4">
        <v>22.795000000000002</v>
      </c>
      <c r="H24" s="4">
        <v>18.734999999999999</v>
      </c>
      <c r="I24" s="4">
        <v>39.514000000000003</v>
      </c>
      <c r="J24" s="4">
        <v>-5.4130000000000003</v>
      </c>
      <c r="K24" s="5">
        <v>75.632000000000005</v>
      </c>
      <c r="L24" s="5">
        <v>134.81100000000001</v>
      </c>
    </row>
    <row r="25" spans="4:12" ht="24" x14ac:dyDescent="0.2">
      <c r="D25" s="163"/>
      <c r="E25" s="2" t="s">
        <v>10</v>
      </c>
      <c r="F25" s="4">
        <v>38.951999999999998</v>
      </c>
      <c r="G25" s="4">
        <v>33.356999999999999</v>
      </c>
      <c r="H25" s="4">
        <v>18.079000000000001</v>
      </c>
      <c r="I25" s="4">
        <v>41.110999999999997</v>
      </c>
      <c r="J25" s="4">
        <v>-14.327999999999999</v>
      </c>
      <c r="K25" s="5">
        <v>78.218999999999994</v>
      </c>
      <c r="L25" s="5">
        <v>138.227</v>
      </c>
    </row>
    <row r="26" spans="4:12" x14ac:dyDescent="0.2">
      <c r="D26" s="164"/>
      <c r="E26" s="2" t="s">
        <v>11</v>
      </c>
      <c r="F26" s="4">
        <v>31.202000000000002</v>
      </c>
      <c r="G26" s="4">
        <v>36.832000000000001</v>
      </c>
      <c r="H26" s="4">
        <v>5.8239999999999998</v>
      </c>
      <c r="I26" s="4">
        <v>31.815999999999999</v>
      </c>
      <c r="J26" s="4">
        <v>-6.726</v>
      </c>
      <c r="K26" s="5">
        <v>67.745999999999995</v>
      </c>
      <c r="L26" s="5">
        <v>388.87200000000001</v>
      </c>
    </row>
    <row r="30" spans="4:12" x14ac:dyDescent="0.3">
      <c r="H30" s="4">
        <v>455.69900000000001</v>
      </c>
      <c r="I30" s="4">
        <v>343.50799999999998</v>
      </c>
      <c r="J30" s="8">
        <f>H30/I30-1</f>
        <v>0.32660374721986107</v>
      </c>
    </row>
    <row r="31" spans="4:12" x14ac:dyDescent="0.3">
      <c r="H31" s="4">
        <v>28.478000000000002</v>
      </c>
      <c r="I31" s="4">
        <v>22.795000000000002</v>
      </c>
      <c r="J31" s="8">
        <f>H31/I31-1</f>
        <v>0.24930905900416755</v>
      </c>
    </row>
    <row r="32" spans="4:12" x14ac:dyDescent="0.3">
      <c r="H32" s="8">
        <f>H31/H30</f>
        <v>6.2493005251273319E-2</v>
      </c>
      <c r="I32" s="8">
        <f>I31/I30</f>
        <v>6.635944432152964E-2</v>
      </c>
    </row>
  </sheetData>
  <mergeCells count="8">
    <mergeCell ref="D3:D4"/>
    <mergeCell ref="G3:K3"/>
    <mergeCell ref="L3:L4"/>
    <mergeCell ref="D5:D8"/>
    <mergeCell ref="D23:D26"/>
    <mergeCell ref="D21:D22"/>
    <mergeCell ref="G21:K21"/>
    <mergeCell ref="L21:L22"/>
  </mergeCells>
  <phoneticPr fontId="5" type="noConversion"/>
  <pageMargins left="0.7" right="0.7" top="0.75" bottom="0.75" header="0.3" footer="0.3"/>
  <customProperties>
    <customPr name="Epm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2</vt:i4>
      </vt:variant>
    </vt:vector>
  </HeadingPairs>
  <TitlesOfParts>
    <vt:vector size="9" baseType="lpstr">
      <vt:lpstr>Consolidated_PL</vt:lpstr>
      <vt:lpstr>Consolidated_BS</vt:lpstr>
      <vt:lpstr>Separate_PL</vt:lpstr>
      <vt:lpstr>Separate_BS</vt:lpstr>
      <vt:lpstr>(Affiliates) Elec &amp; Chem</vt:lpstr>
      <vt:lpstr>(Affiliates) Telco &amp; Service</vt:lpstr>
      <vt:lpstr>Sheet1</vt:lpstr>
      <vt:lpstr>'(Affiliates) Elec &amp; Chem'!Print_Area</vt:lpstr>
      <vt:lpstr>'(Affiliates) Telco &amp; Service'!Print_Area</vt:lpstr>
    </vt:vector>
  </TitlesOfParts>
  <Company>LG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ydhong</dc:creator>
  <cp:lastModifiedBy>김병호</cp:lastModifiedBy>
  <cp:lastPrinted>2024-11-12T01:06:35Z</cp:lastPrinted>
  <dcterms:created xsi:type="dcterms:W3CDTF">2021-05-06T07:08:56Z</dcterms:created>
  <dcterms:modified xsi:type="dcterms:W3CDTF">2026-02-04T23:50:04Z</dcterms:modified>
</cp:coreProperties>
</file>